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uco3236\Desktop\Полезная информация\"/>
    </mc:Choice>
  </mc:AlternateContent>
  <xr:revisionPtr revIDLastSave="0" documentId="13_ncr:1_{25C8F198-F547-4536-9310-392A4FABD844}" xr6:coauthVersionLast="47" xr6:coauthVersionMax="47" xr10:uidLastSave="{00000000-0000-0000-0000-000000000000}"/>
  <bookViews>
    <workbookView xWindow="-23148" yWindow="-84" windowWidth="23256" windowHeight="12576" tabRatio="500" activeTab="9" xr2:uid="{00000000-000D-0000-FFFF-FFFF00000000}"/>
  </bookViews>
  <sheets>
    <sheet name="Содержание" sheetId="1" r:id="rId1"/>
    <sheet name="RD-014" sheetId="3" r:id="rId2"/>
    <sheet name="RD-020W" sheetId="4" state="hidden" r:id="rId3"/>
    <sheet name="RD-027(W)" sheetId="5" r:id="rId4"/>
    <sheet name="RD-030_RD-032" sheetId="6" state="hidden" r:id="rId5"/>
    <sheet name="RD-052-H(L)" sheetId="17" r:id="rId6"/>
    <sheet name="RD-052-HQ" sheetId="8" r:id="rId7"/>
    <sheet name="RD-060" sheetId="9" state="hidden" r:id="rId8"/>
    <sheet name="RD-095B" sheetId="10" r:id="rId9"/>
    <sheet name="RD-095" sheetId="11" r:id="rId10"/>
    <sheet name="RD-113W" sheetId="12" state="hidden" r:id="rId11"/>
    <sheet name="RD-200" sheetId="13" r:id="rId12"/>
    <sheet name="RD-210_без дистрибьютора" sheetId="16" r:id="rId13"/>
    <sheet name="RD-210-HQ" sheetId="18" r:id="rId14"/>
    <sheet name="RD-210-HDQ" sheetId="14" r:id="rId15"/>
    <sheet name="Типы и присоединительные размер" sheetId="15" r:id="rId16"/>
  </sheets>
  <definedNames>
    <definedName name="_xlnm._FilterDatabase" localSheetId="5" hidden="1">'RD-052-H(L)'!#REF!</definedName>
    <definedName name="_xlnm._FilterDatabase" localSheetId="9" hidden="1">'RD-095'!$B$30:$P$45</definedName>
    <definedName name="_xlnm._FilterDatabase" localSheetId="11" hidden="1">'RD-200'!$B$30:$P$30</definedName>
    <definedName name="_xlnm._FilterDatabase" localSheetId="12" hidden="1">'RD-210_без дистрибьютора'!$A$29:$U$33</definedName>
    <definedName name="_xlnm._FilterDatabase" localSheetId="14" hidden="1">'RD-210-HDQ'!$A$30:$T$53</definedName>
    <definedName name="_xlnm._FilterDatabase" localSheetId="13" hidden="1">'RD-210-HQ'!$A$30:$T$56</definedName>
    <definedName name="_xlnm.Criteria" localSheetId="15">'Типы и присоединительные размер'!$B$329</definedName>
    <definedName name="Пайка">#REF!</definedName>
    <definedName name="Пайку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5" i="3" l="1"/>
  <c r="F56" i="18" l="1"/>
  <c r="F55" i="18"/>
  <c r="F54" i="18"/>
  <c r="F53" i="18"/>
  <c r="F52" i="18"/>
  <c r="F51" i="18"/>
  <c r="F50" i="18"/>
  <c r="F49" i="18"/>
  <c r="F48" i="18"/>
  <c r="F47" i="18"/>
  <c r="F46" i="18"/>
  <c r="F45" i="18"/>
  <c r="F44" i="18"/>
  <c r="F43" i="18"/>
  <c r="F42" i="18"/>
  <c r="F41" i="18"/>
  <c r="F40" i="18"/>
  <c r="F39" i="18"/>
  <c r="F38" i="18"/>
  <c r="F37" i="18"/>
  <c r="F36" i="18"/>
  <c r="F35" i="18"/>
  <c r="F34" i="18"/>
  <c r="F33" i="18"/>
  <c r="F32" i="18"/>
  <c r="F31" i="18"/>
  <c r="F36" i="13"/>
  <c r="F35" i="13"/>
  <c r="F34" i="13"/>
  <c r="F33" i="13"/>
  <c r="F32" i="13"/>
  <c r="F43" i="17"/>
  <c r="F51" i="17"/>
  <c r="F50" i="17"/>
  <c r="F49" i="17"/>
  <c r="F47" i="17"/>
  <c r="F46" i="17"/>
  <c r="F45" i="17"/>
  <c r="F44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53" i="14"/>
  <c r="F52" i="14"/>
  <c r="F45" i="14"/>
  <c r="F33" i="14"/>
  <c r="F32" i="14"/>
  <c r="F50" i="10"/>
  <c r="F42" i="8"/>
  <c r="F40" i="8"/>
  <c r="F38" i="8"/>
  <c r="F37" i="8"/>
  <c r="F35" i="8"/>
  <c r="F33" i="8"/>
  <c r="F34" i="5"/>
  <c r="F35" i="5"/>
  <c r="F46" i="5"/>
  <c r="F45" i="5"/>
  <c r="F43" i="5"/>
  <c r="F42" i="5"/>
  <c r="F40" i="5"/>
  <c r="F38" i="5"/>
  <c r="F37" i="5"/>
  <c r="F36" i="5"/>
  <c r="F51" i="14"/>
  <c r="F46" i="14"/>
  <c r="F41" i="14"/>
  <c r="F40" i="14"/>
  <c r="F38" i="14"/>
  <c r="F36" i="14"/>
  <c r="F35" i="14"/>
  <c r="F54" i="10"/>
  <c r="F53" i="10"/>
  <c r="F58" i="10"/>
  <c r="F34" i="11"/>
  <c r="F32" i="11"/>
  <c r="F31" i="11"/>
  <c r="F57" i="10"/>
  <c r="F56" i="10"/>
  <c r="F55" i="10"/>
  <c r="F52" i="10"/>
  <c r="F39" i="10"/>
  <c r="F37" i="10"/>
  <c r="F51" i="5"/>
  <c r="F50" i="5"/>
  <c r="F49" i="5"/>
  <c r="F48" i="5"/>
  <c r="F50" i="14"/>
  <c r="F49" i="14"/>
  <c r="F48" i="14"/>
  <c r="F47" i="14"/>
  <c r="F44" i="14"/>
  <c r="F43" i="14"/>
  <c r="F42" i="14"/>
  <c r="F39" i="14"/>
  <c r="F37" i="14"/>
  <c r="F34" i="14"/>
  <c r="F31" i="14"/>
  <c r="F34" i="16"/>
  <c r="F33" i="16"/>
  <c r="F32" i="16"/>
  <c r="F31" i="16"/>
  <c r="F64" i="12"/>
  <c r="F63" i="12"/>
  <c r="F62" i="12"/>
  <c r="F61" i="12"/>
  <c r="F60" i="12"/>
  <c r="F59" i="12"/>
  <c r="F58" i="12"/>
  <c r="F57" i="12"/>
  <c r="F56" i="12"/>
  <c r="F55" i="12"/>
  <c r="F54" i="12"/>
  <c r="F53" i="12"/>
  <c r="F52" i="12"/>
  <c r="F51" i="12"/>
  <c r="F50" i="12"/>
  <c r="F49" i="12"/>
  <c r="F48" i="12"/>
  <c r="F47" i="12"/>
  <c r="F46" i="12"/>
  <c r="F45" i="12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45" i="11"/>
  <c r="F44" i="11"/>
  <c r="F43" i="11"/>
  <c r="F42" i="11"/>
  <c r="F41" i="11"/>
  <c r="F40" i="11"/>
  <c r="F39" i="11"/>
  <c r="F38" i="11"/>
  <c r="F37" i="11"/>
  <c r="F36" i="11"/>
  <c r="F35" i="11"/>
  <c r="F33" i="11"/>
  <c r="F49" i="10"/>
  <c r="F48" i="10"/>
  <c r="F47" i="10"/>
  <c r="F46" i="10"/>
  <c r="F45" i="10"/>
  <c r="F44" i="10"/>
  <c r="F43" i="10"/>
  <c r="F42" i="10"/>
  <c r="F41" i="10"/>
  <c r="F40" i="10"/>
  <c r="F38" i="10"/>
  <c r="F36" i="10"/>
  <c r="F35" i="10"/>
  <c r="F34" i="10"/>
  <c r="F33" i="10"/>
  <c r="F32" i="10"/>
  <c r="F31" i="10"/>
  <c r="F30" i="10"/>
  <c r="F41" i="8"/>
  <c r="F39" i="8"/>
  <c r="F36" i="8"/>
  <c r="F34" i="8"/>
  <c r="F32" i="8"/>
  <c r="F31" i="8"/>
  <c r="F31" i="6"/>
  <c r="F30" i="6"/>
  <c r="F44" i="5"/>
  <c r="F41" i="5"/>
  <c r="F39" i="5"/>
  <c r="F31" i="4"/>
  <c r="F34" i="3"/>
  <c r="F32" i="3"/>
  <c r="F31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I43" authorId="0" shapeId="0" xr:uid="{C54D3158-D619-4FC6-9499-F9C0B6594F8F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43" authorId="0" shapeId="0" xr:uid="{758550EF-C86E-4CF7-8132-E1694F9548AC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I45" authorId="0" shapeId="0" xr:uid="{86576DC4-5F59-4DAA-9E73-D37FA3D45F7B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45" authorId="0" shapeId="0" xr:uid="{90E3D0D6-F1A1-42F1-9A6D-74236A9EC0E4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I46" authorId="0" shapeId="0" xr:uid="{57309EEF-57AC-49A0-AC0B-AD127430748F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46" authorId="0" shapeId="0" xr:uid="{59CB25F7-BB64-42BC-9CB1-2FC1E1070AF5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I48" authorId="0" shapeId="0" xr:uid="{D12DB61C-C3D4-47D5-BBA3-F51A495DF1E0}">
      <text>
        <r>
          <rPr>
            <sz val="10"/>
            <rFont val="Myriad Pro"/>
            <family val="2"/>
            <charset val="204"/>
          </rPr>
          <t>NPT-1''1/4</t>
        </r>
      </text>
    </comment>
    <comment ref="J48" authorId="0" shapeId="0" xr:uid="{FDEAFA16-ACFC-442C-90A1-90BAD94D758A}">
      <text>
        <r>
          <rPr>
            <sz val="10"/>
            <rFont val="Myriad Pro"/>
            <family val="2"/>
            <charset val="204"/>
          </rPr>
          <t>NPT-1''1/4</t>
        </r>
      </text>
    </comment>
    <comment ref="I49" authorId="0" shapeId="0" xr:uid="{7857CCF2-4050-4096-8424-934A620E4310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49" authorId="0" shapeId="0" xr:uid="{644BBDC6-3CFC-4D97-A18F-FEE5E2EB494E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I50" authorId="0" shapeId="0" xr:uid="{BE58E1EE-92B9-4B39-8DCE-450422428500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50" authorId="0" shapeId="0" xr:uid="{7FF856E7-FBE8-4C76-8D76-CC2279CDF44C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I51" authorId="0" shapeId="0" xr:uid="{D664E7BE-1128-49B5-B9F6-E9946D9BF1BD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51" authorId="0" shapeId="0" xr:uid="{A4156BD3-F0F3-47AF-A948-14965F0C2A77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52" authorId="0" shapeId="0" xr:uid="{8A520D63-E552-45D5-9AF1-F324160F1AAF}">
      <text>
        <r>
          <rPr>
            <sz val="10"/>
            <rFont val="Myriad Pro"/>
            <family val="2"/>
            <charset val="204"/>
          </rPr>
          <t xml:space="preserve">old code 021H7200R
</t>
        </r>
      </text>
    </comment>
    <comment ref="B53" authorId="0" shapeId="0" xr:uid="{8C13DDB9-0CD4-4241-B79C-30129B0308A4}">
      <text>
        <r>
          <rPr>
            <sz val="10"/>
            <rFont val="Myriad Pro"/>
            <family val="2"/>
            <charset val="204"/>
          </rPr>
          <t xml:space="preserve">pld code 021H6856R
</t>
        </r>
      </text>
    </comment>
    <comment ref="B55" authorId="0" shapeId="0" xr:uid="{94DDF0EA-B196-47A4-A7CB-F343E8DD0F1C}">
      <text>
        <r>
          <rPr>
            <sz val="10"/>
            <rFont val="Myriad Pro"/>
            <family val="2"/>
            <charset val="204"/>
          </rPr>
          <t xml:space="preserve">old code 021H9796R
</t>
        </r>
      </text>
    </comment>
    <comment ref="B57" authorId="0" shapeId="0" xr:uid="{E26D4034-E846-412E-901A-7A97ECE05EB5}">
      <text>
        <r>
          <rPr>
            <sz val="10"/>
            <rFont val="Myriad Pro"/>
            <family val="2"/>
            <charset val="204"/>
          </rPr>
          <t>old code 021H2316R</t>
        </r>
      </text>
    </comment>
  </commentList>
</comments>
</file>

<file path=xl/sharedStrings.xml><?xml version="1.0" encoding="utf-8"?>
<sst xmlns="http://schemas.openxmlformats.org/spreadsheetml/2006/main" count="2907" uniqueCount="629">
  <si>
    <t>Содержание</t>
  </si>
  <si>
    <t xml:space="preserve">1. </t>
  </si>
  <si>
    <t>2.</t>
  </si>
  <si>
    <t>3.</t>
  </si>
  <si>
    <t>4.</t>
  </si>
  <si>
    <t>6.</t>
  </si>
  <si>
    <t>7.</t>
  </si>
  <si>
    <t>8.</t>
  </si>
  <si>
    <t>9.</t>
  </si>
  <si>
    <t>10.</t>
  </si>
  <si>
    <t>11.</t>
  </si>
  <si>
    <t>RD-014</t>
  </si>
  <si>
    <t>RD-020</t>
  </si>
  <si>
    <t>RD-027</t>
  </si>
  <si>
    <t>RD-032</t>
  </si>
  <si>
    <t>RD-052</t>
  </si>
  <si>
    <t>RD-095</t>
  </si>
  <si>
    <t>RD-113</t>
  </si>
  <si>
    <t>RD-200</t>
  </si>
  <si>
    <t>RD-210</t>
  </si>
  <si>
    <t>RD-600</t>
  </si>
  <si>
    <t>H</t>
  </si>
  <si>
    <t>Нет</t>
  </si>
  <si>
    <t>Внутренняя резьба</t>
  </si>
  <si>
    <t>Внешняя резьба</t>
  </si>
  <si>
    <t>Фланец</t>
  </si>
  <si>
    <t>Фактическое наличие теплообменников на складе Вы можете проверить в магазине:</t>
  </si>
  <si>
    <t>Перейти</t>
  </si>
  <si>
    <t>Для расчета теплообменника, создания чертежа и кода заказа обращайтесь в техническую поддержку:</t>
  </si>
  <si>
    <t>Программа подбора пластинчатых паяных теплообменников BPHE Design :</t>
  </si>
  <si>
    <t>Каталог доступных моделей, присоединений:</t>
  </si>
  <si>
    <t>Конфигуратор холодильной машины CoolConfig</t>
  </si>
  <si>
    <t>Модель RD-014</t>
  </si>
  <si>
    <t>Схем подключения сред</t>
  </si>
  <si>
    <t>Модель</t>
  </si>
  <si>
    <t>Макс. рабочее давление, бар</t>
  </si>
  <si>
    <t>Давление испытания, бар</t>
  </si>
  <si>
    <t>Количество пластин n</t>
  </si>
  <si>
    <t>Типы
Каналов</t>
  </si>
  <si>
    <t>Объем
 одного канала
Q1-Q2, л</t>
  </si>
  <si>
    <t>Объем
 одного канала
Q3-Q4, л</t>
  </si>
  <si>
    <t>Размер А,
 Мм</t>
  </si>
  <si>
    <t>Площадь
Пластин, м2</t>
  </si>
  <si>
    <t>Масса 
для ППТО 
с МРД 30 бар,
кг</t>
  </si>
  <si>
    <t>мин</t>
  </si>
  <si>
    <t>макс</t>
  </si>
  <si>
    <t>8,6+2,3*n</t>
  </si>
  <si>
    <t>0,52+0,05*n</t>
  </si>
  <si>
    <t>RD-014W</t>
  </si>
  <si>
    <t>H, L</t>
  </si>
  <si>
    <t>7,5+2,26*n</t>
  </si>
  <si>
    <t>0,74+0,05*n</t>
  </si>
  <si>
    <t>Код</t>
  </si>
  <si>
    <t>Тип</t>
  </si>
  <si>
    <t xml:space="preserve">Цена, у.е.
без НДС </t>
  </si>
  <si>
    <t>Цена, у.е. 
с НДС 20%</t>
  </si>
  <si>
    <r>
      <rPr>
        <b/>
        <sz val="12"/>
        <rFont val="Verdana"/>
        <family val="2"/>
        <charset val="204"/>
      </rPr>
      <t>Примечание:</t>
    </r>
    <r>
      <rPr>
        <sz val="12"/>
        <rFont val="Verdana"/>
        <family val="2"/>
        <charset val="204"/>
      </rPr>
      <t xml:space="preserve"> присоединительные размеры патрубков, дюйм 
(L-внешняя резьба, H,T-сварка/пайка/victaulic, N-внутренняя резьба)</t>
    </r>
  </si>
  <si>
    <t>Фланцы</t>
  </si>
  <si>
    <t>Сторона 1</t>
  </si>
  <si>
    <t>Сторона 2 (хладагента)</t>
  </si>
  <si>
    <t>H1</t>
  </si>
  <si>
    <t>H2</t>
  </si>
  <si>
    <t>Q1</t>
  </si>
  <si>
    <t>Q2</t>
  </si>
  <si>
    <t>Q3</t>
  </si>
  <si>
    <t>Q6</t>
  </si>
  <si>
    <t>Q5</t>
  </si>
  <si>
    <t>Q4</t>
  </si>
  <si>
    <t>Без дистрибьютора жидкости, МРД = 30 бар</t>
  </si>
  <si>
    <t>111B0277R</t>
  </si>
  <si>
    <t>RD-014-10-3,0-H</t>
  </si>
  <si>
    <t>L3/4</t>
  </si>
  <si>
    <t>H3/4</t>
  </si>
  <si>
    <t>021B0683R</t>
  </si>
  <si>
    <t>RD-014-14-3,0-H</t>
  </si>
  <si>
    <t>111B0278R</t>
  </si>
  <si>
    <t>RD-014-20-3,0-H</t>
  </si>
  <si>
    <t>111B0279R</t>
  </si>
  <si>
    <t>RD-014-24-3,0-H</t>
  </si>
  <si>
    <t>021B0684R</t>
  </si>
  <si>
    <t>RD-014-28-3,0-H</t>
  </si>
  <si>
    <t>021B0040R</t>
  </si>
  <si>
    <t>RD-014-40-3,0-H</t>
  </si>
  <si>
    <t>H7/8</t>
  </si>
  <si>
    <t>Вернуться к Содержанию</t>
  </si>
  <si>
    <t>Модель RD-020W</t>
  </si>
  <si>
    <t>RD-020W</t>
  </si>
  <si>
    <t>30
45</t>
  </si>
  <si>
    <t>45
67,5</t>
  </si>
  <si>
    <t>11+2,25*n</t>
  </si>
  <si>
    <t>0,88+0,078*n</t>
  </si>
  <si>
    <t>Без дистрибьютора жидкости, МРД = 30/45 бар</t>
  </si>
  <si>
    <t>111B0226R</t>
  </si>
  <si>
    <t>RD-020W-8-4,5-H</t>
  </si>
  <si>
    <t>H5/8''</t>
  </si>
  <si>
    <t>H1/2''</t>
  </si>
  <si>
    <t>Модель RD-027</t>
  </si>
  <si>
    <t>Модель RD-027(W)</t>
  </si>
  <si>
    <t>9+2,29*n</t>
  </si>
  <si>
    <t>1,3+0,11*n</t>
  </si>
  <si>
    <t>RD-027(W)</t>
  </si>
  <si>
    <t>10,9+2,29*n</t>
  </si>
  <si>
    <t>L1</t>
  </si>
  <si>
    <t>H1''1/8</t>
  </si>
  <si>
    <t>111B0072R</t>
  </si>
  <si>
    <t>RD-027-10-3,0-L</t>
  </si>
  <si>
    <t>L1''1/4</t>
  </si>
  <si>
    <t>H1''3/8</t>
  </si>
  <si>
    <t>111B0073R</t>
  </si>
  <si>
    <t>RD-027-12-3,0-L</t>
  </si>
  <si>
    <t>111B0074R</t>
  </si>
  <si>
    <t>RD-027-14-3,0-L</t>
  </si>
  <si>
    <t>111B0075R</t>
  </si>
  <si>
    <t>RD-027-24-3,0-L</t>
  </si>
  <si>
    <t>021B8730R</t>
  </si>
  <si>
    <t>RD-027-34-3,0-H</t>
  </si>
  <si>
    <t>021B8731R</t>
  </si>
  <si>
    <t>RD-027-40-3,0-H</t>
  </si>
  <si>
    <t>H1''5/8</t>
  </si>
  <si>
    <t>021B8733R</t>
  </si>
  <si>
    <t>RD-027-60-3,0-H</t>
  </si>
  <si>
    <t>Модель RD-030</t>
  </si>
  <si>
    <t>RD-030
RD-030-Q</t>
  </si>
  <si>
    <t>9+1,63*n</t>
  </si>
  <si>
    <t>1,1+0,09*n</t>
  </si>
  <si>
    <t>111B0336R</t>
  </si>
  <si>
    <t>RD-030-70-3,0-HQ</t>
  </si>
  <si>
    <t>L1''</t>
  </si>
  <si>
    <t>H7/8''</t>
  </si>
  <si>
    <t>Модель RD-032</t>
  </si>
  <si>
    <t>12+2,31*n</t>
  </si>
  <si>
    <t>1,3+0,13*n</t>
  </si>
  <si>
    <t>111B0268R</t>
  </si>
  <si>
    <t>RD-032-24-3,0-H</t>
  </si>
  <si>
    <t>N1“</t>
  </si>
  <si>
    <t>N1"</t>
  </si>
  <si>
    <t>Модель RD-052</t>
  </si>
  <si>
    <t>30
45
49</t>
  </si>
  <si>
    <t>45
67,5
73,5</t>
  </si>
  <si>
    <t>9,5+2,31*n</t>
  </si>
  <si>
    <t>1,8+0,196*n</t>
  </si>
  <si>
    <t>RD-052-Q</t>
  </si>
  <si>
    <t>Без дистрибьютора жидкости, МРД = 30/45/49 бар</t>
  </si>
  <si>
    <t>RD-052-10-4,5-H</t>
  </si>
  <si>
    <t>111B0188R</t>
  </si>
  <si>
    <t>RD-052-20-3,0-L</t>
  </si>
  <si>
    <t>RD-052-20-4,5-H</t>
  </si>
  <si>
    <t>021B4629R</t>
  </si>
  <si>
    <t>RD-052-30-3,0-H</t>
  </si>
  <si>
    <t>021H3281R</t>
  </si>
  <si>
    <t>RD-052-30-3,0-L</t>
  </si>
  <si>
    <t>021H9523R</t>
  </si>
  <si>
    <t>021B4495R</t>
  </si>
  <si>
    <t>111B0197R</t>
  </si>
  <si>
    <t>RD-052-30-4,5-H</t>
  </si>
  <si>
    <t>021B4630R</t>
  </si>
  <si>
    <t>RD-052-40-3,0-H</t>
  </si>
  <si>
    <t>RD-052-40-4,5-H</t>
  </si>
  <si>
    <t>021B4631R</t>
  </si>
  <si>
    <t>RD-052-50-3,0-H</t>
  </si>
  <si>
    <t>RD-052-50-4,5-H</t>
  </si>
  <si>
    <t>H1"1/8</t>
  </si>
  <si>
    <t>111B0200R</t>
  </si>
  <si>
    <t>RD-052-60-4,5-H</t>
  </si>
  <si>
    <t>RD-052-70-4,5-H</t>
  </si>
  <si>
    <t>111B0202R</t>
  </si>
  <si>
    <t>RD-052-80-4,5-H</t>
  </si>
  <si>
    <t>RD-052-90-4,5-H</t>
  </si>
  <si>
    <t>RD-052-100-4,5-H</t>
  </si>
  <si>
    <t>Испарители с дистрибьютором жидкости, МРД = 30/45/49 бар</t>
  </si>
  <si>
    <t>021H9540R</t>
  </si>
  <si>
    <t>RD-052-20-3,0-HQ</t>
  </si>
  <si>
    <t>021B4541R</t>
  </si>
  <si>
    <t>RD-052-30-3,0-HQ</t>
  </si>
  <si>
    <t>H5/8</t>
  </si>
  <si>
    <t>021B4543R</t>
  </si>
  <si>
    <t>RD-052-40-3,0-HQ</t>
  </si>
  <si>
    <t>RD-052-50-3,0-HQ</t>
  </si>
  <si>
    <t>021H8700R</t>
  </si>
  <si>
    <t>RD-052-70-3,0-HQ</t>
  </si>
  <si>
    <t>021B4547R</t>
  </si>
  <si>
    <t>RD-052-80-3,0-HQ</t>
  </si>
  <si>
    <t>Модель RD-060</t>
  </si>
  <si>
    <t>RD-060</t>
  </si>
  <si>
    <t>9,4+2,31*n</t>
  </si>
  <si>
    <t>3,1+0,195*n</t>
  </si>
  <si>
    <t>RD-060-Q</t>
  </si>
  <si>
    <t>021H9632R</t>
  </si>
  <si>
    <t>RD-060-32-3,0-H</t>
  </si>
  <si>
    <t>Модель RD-095B</t>
  </si>
  <si>
    <t>RD-095B</t>
  </si>
  <si>
    <t>11+2,81*n</t>
  </si>
  <si>
    <t>5,53+0,365*n</t>
  </si>
  <si>
    <t>Модель RD-095B(X)</t>
  </si>
  <si>
    <t>L2</t>
  </si>
  <si>
    <t>H1"5/8</t>
  </si>
  <si>
    <t>111B0181R</t>
  </si>
  <si>
    <t>RD-095B-14-3,0-H</t>
  </si>
  <si>
    <t>021H9016R</t>
  </si>
  <si>
    <t>RD-095B-16-3,0-L</t>
  </si>
  <si>
    <t>H2''1/8</t>
  </si>
  <si>
    <t>021H9020R</t>
  </si>
  <si>
    <t>RD-095B-20-3,0-L</t>
  </si>
  <si>
    <t>111B0189R</t>
  </si>
  <si>
    <t>RD-095B-20-3,0-H</t>
  </si>
  <si>
    <t>RD-095B-20-4,5-H</t>
  </si>
  <si>
    <t>021H9030R</t>
  </si>
  <si>
    <t>RD-095B-30-3,0-L</t>
  </si>
  <si>
    <t>RD-095B-30-3,0-H</t>
  </si>
  <si>
    <t>111B0191R</t>
  </si>
  <si>
    <t>RD-095B-30-4,5-H</t>
  </si>
  <si>
    <t>111B0260R</t>
  </si>
  <si>
    <t>H1'' 1/8</t>
  </si>
  <si>
    <t>021H9040R</t>
  </si>
  <si>
    <t>RD-095B-40-3,0-L</t>
  </si>
  <si>
    <t>021B7262R</t>
  </si>
  <si>
    <t>RD-095B-40-3,0-H</t>
  </si>
  <si>
    <t>RD-095B-40-4,5-H</t>
  </si>
  <si>
    <t>H2"1/8</t>
  </si>
  <si>
    <t>RD-095B-50-4,5-H</t>
  </si>
  <si>
    <t>RD-095B-60-4,5-H</t>
  </si>
  <si>
    <t>RD-095B-70-4,5-H</t>
  </si>
  <si>
    <t>RD-095B-80-4,5-H</t>
  </si>
  <si>
    <t>RD-095B-90-4,5-H</t>
  </si>
  <si>
    <t>RD-095B-100-4,5-H</t>
  </si>
  <si>
    <t>111B0215R</t>
  </si>
  <si>
    <t>RD-095B-110-4,5-H</t>
  </si>
  <si>
    <t>RD-095B-120-4,5-H</t>
  </si>
  <si>
    <t>RD-095B-130-4,5-H</t>
  </si>
  <si>
    <t>RD-095B-140-4,5-H</t>
  </si>
  <si>
    <t>RD-095B-160-3,0-H</t>
  </si>
  <si>
    <t>Модель RD-095</t>
  </si>
  <si>
    <t>RD-095-Q</t>
  </si>
  <si>
    <t>10,2+2,31*n</t>
  </si>
  <si>
    <t>5,04+0,358*n</t>
  </si>
  <si>
    <t>Испарители с дистрибьютором жидкости, МРД = 30/45 бар</t>
  </si>
  <si>
    <t>RD-095-50-3,0-HQ</t>
  </si>
  <si>
    <t>021B6007R</t>
  </si>
  <si>
    <t>RD-095-60-3,0-HQ</t>
  </si>
  <si>
    <t>021H9560R</t>
  </si>
  <si>
    <t>021B6901R</t>
  </si>
  <si>
    <t>RD-095-110-3,0-HQ</t>
  </si>
  <si>
    <t>021H6832R</t>
  </si>
  <si>
    <t>RD-095-140-3,0-HQ</t>
  </si>
  <si>
    <t>Модель RD-113W</t>
  </si>
  <si>
    <t>RD-113W-Q
RD-113W-DQ</t>
  </si>
  <si>
    <t>10,2+2,03*n</t>
  </si>
  <si>
    <t>7,434+0,342*n</t>
  </si>
  <si>
    <t>111B0303R</t>
  </si>
  <si>
    <t>RD-113W-50-3,0-HDQ</t>
  </si>
  <si>
    <t>N1/2</t>
  </si>
  <si>
    <t>111B6017R</t>
  </si>
  <si>
    <t>RD-113W-58-3,0-HDQ</t>
  </si>
  <si>
    <t>T76.1</t>
  </si>
  <si>
    <t>021H2691R</t>
  </si>
  <si>
    <t>RD-113W-78-3,0-HDQ</t>
  </si>
  <si>
    <t>021H2648R</t>
  </si>
  <si>
    <t>RD-113W-86-3,0-HDQ</t>
  </si>
  <si>
    <t>021H2685R</t>
  </si>
  <si>
    <t>RD-113W-90-3,0-HDQ</t>
  </si>
  <si>
    <t>L1''1/2</t>
  </si>
  <si>
    <t>021H8390R</t>
  </si>
  <si>
    <t>RD-113W-110-3,0-HDQ</t>
  </si>
  <si>
    <t>021H2656R</t>
  </si>
  <si>
    <t>RD-113W-122-3,0-HDQ</t>
  </si>
  <si>
    <t>111B0302R</t>
  </si>
  <si>
    <t>RD-113W-182-3,0-HDQ</t>
  </si>
  <si>
    <t>T60.3</t>
  </si>
  <si>
    <t>111B0316R</t>
  </si>
  <si>
    <t>RD-113W-206-4,5-HDQ</t>
  </si>
  <si>
    <t>Модель RD-200</t>
  </si>
  <si>
    <t>15
21
30</t>
  </si>
  <si>
    <t>22,5
31,5
45</t>
  </si>
  <si>
    <t>12,8+2,75*n</t>
  </si>
  <si>
    <t>12,3+0,87*n</t>
  </si>
  <si>
    <t>RD-200-Q</t>
  </si>
  <si>
    <t>Без дистрибьютора жидкости, МРД = 15/21/30 бар</t>
  </si>
  <si>
    <t>H3''1/8</t>
  </si>
  <si>
    <t>H2''5/8</t>
  </si>
  <si>
    <t>L3</t>
  </si>
  <si>
    <t>RD-200-60-3,0-H</t>
  </si>
  <si>
    <t>RD-200-60-3,0-L</t>
  </si>
  <si>
    <t>111B2151R</t>
  </si>
  <si>
    <t>RD-200-150-3,0-L</t>
  </si>
  <si>
    <t>RD-200-190-3,0-H</t>
  </si>
  <si>
    <t>111B0223R</t>
  </si>
  <si>
    <t>111B2220R</t>
  </si>
  <si>
    <t>RD-200-220-3,0-H</t>
  </si>
  <si>
    <t>Модель RD-210</t>
  </si>
  <si>
    <t>RD-210-Q
RD-210-DQ</t>
  </si>
  <si>
    <t>8+2,61*n</t>
  </si>
  <si>
    <t>11+0,72*n</t>
  </si>
  <si>
    <t>021B9788R</t>
  </si>
  <si>
    <t>RD-210-50-3,0-HQ</t>
  </si>
  <si>
    <t>021H8344R</t>
  </si>
  <si>
    <t>RD-210-50-3,0-HDQ</t>
  </si>
  <si>
    <t>RD-210-60-4,5-HQ</t>
  </si>
  <si>
    <t>021B9633R</t>
  </si>
  <si>
    <t>RD-210-70-4,5-HQ</t>
  </si>
  <si>
    <t>RD-210-80-4,5-HQ</t>
  </si>
  <si>
    <t>RD-210-90-4,5-HQ</t>
  </si>
  <si>
    <t>111B0334R</t>
  </si>
  <si>
    <t>Т88,9</t>
  </si>
  <si>
    <t>RD-210-94-4,5-HDQ</t>
  </si>
  <si>
    <t>021H8345R</t>
  </si>
  <si>
    <t>RD-210-110-3,0-HQ</t>
  </si>
  <si>
    <t>021H8448R</t>
  </si>
  <si>
    <t>RD-210-134-4,5-HQ</t>
  </si>
  <si>
    <t>RD-210-140-4,5-HQ</t>
  </si>
  <si>
    <t>111B6392R</t>
  </si>
  <si>
    <t>RD-210-148-3,0-HQ</t>
  </si>
  <si>
    <t>021H4755R</t>
  </si>
  <si>
    <t>RD-210-150-3,0-HQ</t>
  </si>
  <si>
    <t>RD-210-150-4,5-HDQ</t>
  </si>
  <si>
    <t>RD-210-158-4,5-HQ</t>
  </si>
  <si>
    <t>021H8385R</t>
  </si>
  <si>
    <t>RD-210-170-4,5-HDQ</t>
  </si>
  <si>
    <t>021H8424R</t>
  </si>
  <si>
    <t>RD-210-186-4,5-HQ</t>
  </si>
  <si>
    <t>021H8413R</t>
  </si>
  <si>
    <t>RD-210-194-4,5-HQ</t>
  </si>
  <si>
    <t>021B8238R</t>
  </si>
  <si>
    <t>RD-210-194-4,5-HDQ</t>
  </si>
  <si>
    <t>RD-210-218-4,5-HDQ</t>
  </si>
  <si>
    <t>RD-210-222-4,5-HDQ</t>
  </si>
  <si>
    <t>021H8421R</t>
  </si>
  <si>
    <t>RD-210-230-4,5-HDQ</t>
  </si>
  <si>
    <t>Типоразмеры</t>
  </si>
  <si>
    <t>Резьбовое соединение</t>
  </si>
  <si>
    <t>NPT/BSP наружная резьба</t>
  </si>
  <si>
    <t>NPT/BSP внутренняя резьба</t>
  </si>
  <si>
    <t>1/2"</t>
  </si>
  <si>
    <t>3/4"</t>
  </si>
  <si>
    <t>1"</t>
  </si>
  <si>
    <t>1"1/4</t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</si>
  <si>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1/2</t>
    </r>
  </si>
  <si>
    <t>2"</t>
  </si>
  <si>
    <t>2" 1/2</t>
  </si>
  <si>
    <t>3"</t>
  </si>
  <si>
    <r>
      <rPr>
        <sz val="16"/>
        <rFont val="Verdana"/>
        <family val="2"/>
        <charset val="204"/>
      </rPr>
      <t>1"</t>
    </r>
    <r>
      <rPr>
        <sz val="15"/>
        <rFont val="Verdana"/>
        <family val="2"/>
        <charset val="204"/>
      </rPr>
      <t>1/4</t>
    </r>
  </si>
  <si>
    <t>*</t>
  </si>
  <si>
    <t>RD-021</t>
  </si>
  <si>
    <r>
      <rPr>
        <sz val="20"/>
        <rFont val="Nachlieli CLM"/>
        <family val="3"/>
        <charset val="177"/>
      </rPr>
      <t>*</t>
    </r>
    <r>
      <rPr>
        <sz val="12"/>
        <rFont val="Nachlieli CLM"/>
        <family val="3"/>
        <charset val="177"/>
      </rPr>
      <t>(1)</t>
    </r>
  </si>
  <si>
    <t>RD-030</t>
  </si>
  <si>
    <t>RD-061</t>
  </si>
  <si>
    <t>RD-120</t>
  </si>
  <si>
    <r>
      <rPr>
        <sz val="20"/>
        <rFont val="Nachlieli CLM"/>
        <family val="3"/>
        <charset val="177"/>
      </rPr>
      <t>*</t>
    </r>
    <r>
      <rPr>
        <sz val="12"/>
        <rFont val="Nachlieli CLM"/>
        <family val="3"/>
        <charset val="177"/>
      </rPr>
      <t>(2)</t>
    </r>
  </si>
  <si>
    <t>RD-190</t>
  </si>
  <si>
    <t>RD-195</t>
  </si>
  <si>
    <t>ø6,8</t>
  </si>
  <si>
    <t>ø9,6</t>
  </si>
  <si>
    <t>ø12,8</t>
  </si>
  <si>
    <t>ø15,9</t>
  </si>
  <si>
    <t>ø16,1</t>
  </si>
  <si>
    <t>ø19,2</t>
  </si>
  <si>
    <t>ø22,3</t>
  </si>
  <si>
    <t>ø25,3</t>
  </si>
  <si>
    <t>ø28,7</t>
  </si>
  <si>
    <t>ø32</t>
  </si>
  <si>
    <t>ø35,3</t>
  </si>
  <si>
    <t>ø38,5</t>
  </si>
  <si>
    <t>ø51</t>
  </si>
  <si>
    <t>ø54,1</t>
  </si>
  <si>
    <t>ø63,7</t>
  </si>
  <si>
    <t>ø66,9</t>
  </si>
  <si>
    <t>ø76,3</t>
  </si>
  <si>
    <t>ø79,5</t>
  </si>
  <si>
    <t>ø101</t>
  </si>
  <si>
    <t>ø125</t>
  </si>
  <si>
    <t>1/4"</t>
  </si>
  <si>
    <t>3/8"</t>
  </si>
  <si>
    <t>5/8"</t>
  </si>
  <si>
    <t>7/8"</t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</si>
  <si>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1/8</t>
    </r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</si>
  <si>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3/8</t>
    </r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</si>
  <si>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5/8</t>
    </r>
  </si>
  <si>
    <r>
      <rPr>
        <sz val="16"/>
        <rFont val="Verdana"/>
        <family val="2"/>
        <charset val="204"/>
      </rPr>
      <t>2"</t>
    </r>
    <r>
      <rPr>
        <sz val="16"/>
        <rFont val="Myriad Pro"/>
        <family val="2"/>
        <charset val="204"/>
      </rPr>
      <t xml:space="preserve"> 1/8</t>
    </r>
  </si>
  <si>
    <r>
      <rPr>
        <sz val="16"/>
        <rFont val="Verdana"/>
        <family val="2"/>
        <charset val="204"/>
      </rPr>
      <t>2"</t>
    </r>
    <r>
      <rPr>
        <sz val="16"/>
        <rFont val="Myriad Pro"/>
        <family val="2"/>
        <charset val="204"/>
      </rPr>
      <t xml:space="preserve"> 1/2</t>
    </r>
  </si>
  <si>
    <r>
      <rPr>
        <sz val="16"/>
        <rFont val="Verdana"/>
        <family val="2"/>
        <charset val="204"/>
      </rPr>
      <t>2"</t>
    </r>
    <r>
      <rPr>
        <sz val="16"/>
        <rFont val="Myriad Pro"/>
        <family val="2"/>
        <charset val="204"/>
      </rPr>
      <t xml:space="preserve"> 5/8</t>
    </r>
  </si>
  <si>
    <r>
      <rPr>
        <sz val="16"/>
        <rFont val="Verdana"/>
        <family val="2"/>
        <charset val="204"/>
      </rPr>
      <t>3"</t>
    </r>
    <r>
      <rPr>
        <sz val="16"/>
        <rFont val="Myriad Pro"/>
        <family val="2"/>
        <charset val="204"/>
      </rPr>
      <t xml:space="preserve"> 1/8</t>
    </r>
  </si>
  <si>
    <t>4"</t>
  </si>
  <si>
    <t>5"</t>
  </si>
  <si>
    <t>(1)</t>
  </si>
  <si>
    <t xml:space="preserve">1 ½’’ внешняя резьба возможна, если патрубки расположены с разных сторон. Если патрубки расположены с одной стороны, тогда только два из четырех патрубков могут быть 1 ½’’. </t>
  </si>
  <si>
    <t>(2)</t>
  </si>
  <si>
    <t xml:space="preserve">Только патрубки Q1, Q2, H1, H2 могут быть с внешней резьбой 2 ½’’. Для Q3, Q4, H3, H4 максимальная возможная внешняя резьба 2’’. </t>
  </si>
  <si>
    <t>Доступные типы присоединений:</t>
  </si>
  <si>
    <t>Пайка</t>
  </si>
  <si>
    <t>Виктаулик</t>
  </si>
  <si>
    <t>RD-095B-30-4,5-L</t>
  </si>
  <si>
    <t>111B0290R</t>
  </si>
  <si>
    <t>RD-113W-38-4,5-HDQ</t>
  </si>
  <si>
    <t>H7/8"</t>
  </si>
  <si>
    <t>T60,3</t>
  </si>
  <si>
    <t>111B0291R</t>
  </si>
  <si>
    <t>RD-113W-42-4,5-HDQ</t>
  </si>
  <si>
    <t>111B0292R</t>
  </si>
  <si>
    <t>RD-113W-46-4,5-HDQ</t>
  </si>
  <si>
    <t>111B0293R</t>
  </si>
  <si>
    <t>RD-113W-54-4,5-HDQ</t>
  </si>
  <si>
    <t>111B0294R</t>
  </si>
  <si>
    <t>RD-113W-62-4,5-HDQ</t>
  </si>
  <si>
    <t>111B0295R</t>
  </si>
  <si>
    <t>RD-113W-70-4,5-HDQ</t>
  </si>
  <si>
    <t>111B0296R</t>
  </si>
  <si>
    <t>RD-113W-78-4,5-HDQ</t>
  </si>
  <si>
    <t>T76,1</t>
  </si>
  <si>
    <t>H1"3/8</t>
  </si>
  <si>
    <t>H3"1/8</t>
  </si>
  <si>
    <t>111B0298R</t>
  </si>
  <si>
    <t>RD-113W-94-4,5-HDQ</t>
  </si>
  <si>
    <t>111B0299R</t>
  </si>
  <si>
    <t>RD-113W-106-4,5-HDQ</t>
  </si>
  <si>
    <t>111B0300R</t>
  </si>
  <si>
    <t>RD-113W-114-4,5-HDQ</t>
  </si>
  <si>
    <t>111B0301R</t>
  </si>
  <si>
    <t>RD-113W-122-4,5-HDQ</t>
  </si>
  <si>
    <t>111B0304R</t>
  </si>
  <si>
    <t>RD-113W-166-4,5-HDQ</t>
  </si>
  <si>
    <t>111B0305R</t>
  </si>
  <si>
    <t>RD-113W-178-4,5-HDQ</t>
  </si>
  <si>
    <t>111B0306R</t>
  </si>
  <si>
    <t>RD-113W-202-4,5-HDQ</t>
  </si>
  <si>
    <t>111B0307R</t>
  </si>
  <si>
    <t>RD-113W-250-4,5-HDQ</t>
  </si>
  <si>
    <t>T88,9</t>
  </si>
  <si>
    <t>RD-210-82-4,5-HDQ</t>
  </si>
  <si>
    <t>RD-210-110-4,5-HDQ</t>
  </si>
  <si>
    <t>RD-210-158-4,5-HDQ</t>
  </si>
  <si>
    <t>RD-210-182-4,5-HDQ</t>
  </si>
  <si>
    <t>RD-210-250-4,5-HDQ</t>
  </si>
  <si>
    <t>RD-210-182-4,5-HQ</t>
  </si>
  <si>
    <t>111B0340R</t>
  </si>
  <si>
    <t>RD-113W-134-4,5-HDQ</t>
  </si>
  <si>
    <t>111B0341R</t>
  </si>
  <si>
    <t>RD-113W-150-4,5-HDQ</t>
  </si>
  <si>
    <t>RD-210-110-4,5-HQ</t>
  </si>
  <si>
    <t>111B0392R</t>
  </si>
  <si>
    <t>RD-210-134-4,5-HDQ</t>
  </si>
  <si>
    <t>111B0366R</t>
  </si>
  <si>
    <t>111B0367R</t>
  </si>
  <si>
    <t>111B0368R</t>
  </si>
  <si>
    <t>111B0370R</t>
  </si>
  <si>
    <t>111B0371R</t>
  </si>
  <si>
    <t>111B0373R</t>
  </si>
  <si>
    <t>111B0374R</t>
  </si>
  <si>
    <t>111B0375R</t>
  </si>
  <si>
    <t>111B0379R</t>
  </si>
  <si>
    <t>111B0382R</t>
  </si>
  <si>
    <t>111B0385R</t>
  </si>
  <si>
    <t>111B0386R</t>
  </si>
  <si>
    <t>111B0387R</t>
  </si>
  <si>
    <t>111B0388R</t>
  </si>
  <si>
    <t>111B0389R</t>
  </si>
  <si>
    <t>111B0390R</t>
  </si>
  <si>
    <t>111B0391R</t>
  </si>
  <si>
    <t>111B0393R</t>
  </si>
  <si>
    <t>111B0398R</t>
  </si>
  <si>
    <t>111B0416R</t>
  </si>
  <si>
    <t>111B0433R</t>
  </si>
  <si>
    <t>111B0434R</t>
  </si>
  <si>
    <t>111B0435R</t>
  </si>
  <si>
    <t>111B0436R</t>
  </si>
  <si>
    <t>111B0437R</t>
  </si>
  <si>
    <t>111B0438R</t>
  </si>
  <si>
    <t>111B0439R</t>
  </si>
  <si>
    <t>111B0440R</t>
  </si>
  <si>
    <t>111B0441R</t>
  </si>
  <si>
    <t>111B0442R</t>
  </si>
  <si>
    <t>111B0444R</t>
  </si>
  <si>
    <t>111B0445R</t>
  </si>
  <si>
    <t>H1"1"5/8'</t>
  </si>
  <si>
    <t>111B0446R</t>
  </si>
  <si>
    <t>111B0447R</t>
  </si>
  <si>
    <t>111B0448R</t>
  </si>
  <si>
    <t>111B0449R</t>
  </si>
  <si>
    <t>111B0450R</t>
  </si>
  <si>
    <t>111B0451R</t>
  </si>
  <si>
    <t>111B0452R</t>
  </si>
  <si>
    <t>111B0453R</t>
  </si>
  <si>
    <t>111B0454R</t>
  </si>
  <si>
    <t>111B0455R</t>
  </si>
  <si>
    <t>111B0456R</t>
  </si>
  <si>
    <t>111B0462R</t>
  </si>
  <si>
    <t>111B0464R</t>
  </si>
  <si>
    <t>L1"1/2</t>
  </si>
  <si>
    <t>RD-095-60-4,5-HQ</t>
  </si>
  <si>
    <t>RD-095-80-4,5-HQ</t>
  </si>
  <si>
    <t>111B0468R</t>
  </si>
  <si>
    <t>111B0469R</t>
  </si>
  <si>
    <t>111B0470R</t>
  </si>
  <si>
    <t>RD-095-90-4,5-HQ</t>
  </si>
  <si>
    <t>111B0471R</t>
  </si>
  <si>
    <t>RD-095-110-4,5-HQ</t>
  </si>
  <si>
    <t>111B0472R</t>
  </si>
  <si>
    <t>RD-095-144-4,5-HQ</t>
  </si>
  <si>
    <t>L2"1/2</t>
  </si>
  <si>
    <t>111B0473R</t>
  </si>
  <si>
    <t>111B0475R</t>
  </si>
  <si>
    <t>111B0476R</t>
  </si>
  <si>
    <t>RD-210-150-4,5-HQ</t>
  </si>
  <si>
    <t>111B0477R</t>
  </si>
  <si>
    <t>RD-210-170-4,5-HQ</t>
  </si>
  <si>
    <t>111B0478R</t>
  </si>
  <si>
    <t>RD-210-270-4,5-HQ</t>
  </si>
  <si>
    <t>111B0479R</t>
  </si>
  <si>
    <t>RD-210-102-4,5-HDQ</t>
  </si>
  <si>
    <t>111B0480R</t>
  </si>
  <si>
    <t>111B0481R</t>
  </si>
  <si>
    <t>RD-210-122-4,5-HDQ</t>
  </si>
  <si>
    <t>111B0482R</t>
  </si>
  <si>
    <t>111B0484R</t>
  </si>
  <si>
    <t>RD-210-202-4,5-HDQ</t>
  </si>
  <si>
    <t>111B0467R</t>
  </si>
  <si>
    <t>RD-095-70-4,5-HQ</t>
  </si>
  <si>
    <t>RD-210-70-4,5-HDQ</t>
  </si>
  <si>
    <t>111B0500R</t>
  </si>
  <si>
    <t>Позиция на складе/
в транзите</t>
  </si>
  <si>
    <t>ü</t>
  </si>
  <si>
    <t>111B0501R</t>
  </si>
  <si>
    <t>111B0502R</t>
  </si>
  <si>
    <t>RD-210-120-4,5-HQ</t>
  </si>
  <si>
    <t>111B0508R</t>
  </si>
  <si>
    <t>RD-210-70-4.5-H</t>
  </si>
  <si>
    <t>111B0507R</t>
  </si>
  <si>
    <t>RD-210-90-4,5-H</t>
  </si>
  <si>
    <t>111B0506R</t>
  </si>
  <si>
    <t>RD-210-110-4,5-H</t>
  </si>
  <si>
    <t>111B0505R</t>
  </si>
  <si>
    <t>RD-210-140-4,5-H</t>
  </si>
  <si>
    <t>111B0504R</t>
  </si>
  <si>
    <t>RD-210-190-4,5-H</t>
  </si>
  <si>
    <t>RD-210-H</t>
  </si>
  <si>
    <t>111B0509R</t>
  </si>
  <si>
    <t>111B0514R</t>
  </si>
  <si>
    <t>RD-210-62-4,5-HDQ</t>
  </si>
  <si>
    <t>111B0512R</t>
  </si>
  <si>
    <t>RD-210-50-4,5-HDQ</t>
  </si>
  <si>
    <t>111B0510R</t>
  </si>
  <si>
    <t>111B0511R</t>
  </si>
  <si>
    <t>111B0485R</t>
  </si>
  <si>
    <t>111B0513R</t>
  </si>
  <si>
    <t>RD-210-270-4,5-HDQ</t>
  </si>
  <si>
    <t>Складская программ</t>
  </si>
  <si>
    <t>🏠</t>
  </si>
  <si>
    <t>⛟</t>
  </si>
  <si>
    <t>позиция в транзите. Уточняйте сроки поставки в корзине</t>
  </si>
  <si>
    <t>позиция на складе. Свободный остаток можно уточнить в корзине</t>
  </si>
  <si>
    <t>складская программа</t>
  </si>
  <si>
    <t>Пластинчатый паяный теплообменник тип RD-014</t>
  </si>
  <si>
    <t>Пластинчатый паяный теплообменник тип RD-027(W)</t>
  </si>
  <si>
    <t>Пластинчатый паяный теплообменник тип RD-095B</t>
  </si>
  <si>
    <t>Пластинчатый паяный теплообменник тип RD-095</t>
  </si>
  <si>
    <t>Пластинчатый паяный теплообменник тип RD-200</t>
  </si>
  <si>
    <t>Пластинчатый паяный теплообменник тип RD-210 без дистрибьютора</t>
  </si>
  <si>
    <t>Типы и присоединительные размеры патрубков пластинчатых паяных теплообменников (BPHE)</t>
  </si>
  <si>
    <t>111B0547R</t>
  </si>
  <si>
    <t>RD-027-70-4,5-H</t>
  </si>
  <si>
    <t>111B0546R</t>
  </si>
  <si>
    <t>RD-027-60-4,5-H</t>
  </si>
  <si>
    <t>RD-027-50-4,5-H</t>
  </si>
  <si>
    <t>111B0545R</t>
  </si>
  <si>
    <t>RD-027-40-4,5-H</t>
  </si>
  <si>
    <t>111B0544R</t>
  </si>
  <si>
    <t>L1"</t>
  </si>
  <si>
    <t>111B0543R</t>
  </si>
  <si>
    <t>111B0542R</t>
  </si>
  <si>
    <t>RD-027-30-4,5-H</t>
  </si>
  <si>
    <t>RD-027-26-4,5-H</t>
  </si>
  <si>
    <t>111B0541R</t>
  </si>
  <si>
    <t>111B0539R</t>
  </si>
  <si>
    <t>RD-027-20-4,5-H</t>
  </si>
  <si>
    <t>111B0540R</t>
  </si>
  <si>
    <t>RD-027-14-4,5-H</t>
  </si>
  <si>
    <t>RD-027-10-4,5-H</t>
  </si>
  <si>
    <t>111B0538R</t>
  </si>
  <si>
    <t>H-пластина</t>
  </si>
  <si>
    <t>L-пластина</t>
  </si>
  <si>
    <t>111B0532R</t>
  </si>
  <si>
    <t>RD-052-30-4,5-HQ</t>
  </si>
  <si>
    <t>RD-052-40-4,5-HQ</t>
  </si>
  <si>
    <t>111B0533R</t>
  </si>
  <si>
    <t>111B0534R</t>
  </si>
  <si>
    <t>L1"1/4</t>
  </si>
  <si>
    <t>RD-052-50-4,5-HQ</t>
  </si>
  <si>
    <t>111B0535R</t>
  </si>
  <si>
    <t>RD-052-60-4,5-HQ</t>
  </si>
  <si>
    <t>RD-052-70-4,5-HQ</t>
  </si>
  <si>
    <t>111B0536R</t>
  </si>
  <si>
    <t>RD-052-80-4,5-HQ</t>
  </si>
  <si>
    <t>111B0528R</t>
  </si>
  <si>
    <t>RD-095B-160-4,5-H</t>
  </si>
  <si>
    <t>L2"</t>
  </si>
  <si>
    <t>RD-095-30-4,5-HQ</t>
  </si>
  <si>
    <t>111B0527R</t>
  </si>
  <si>
    <t>RD-095-40-4,5-HQ</t>
  </si>
  <si>
    <t>111B0526R</t>
  </si>
  <si>
    <t>111B0537R</t>
  </si>
  <si>
    <t>RD-095-50-4,5-HQ</t>
  </si>
  <si>
    <t>111B0525R</t>
  </si>
  <si>
    <t>111B0530R</t>
  </si>
  <si>
    <t>111B0529R</t>
  </si>
  <si>
    <t>RD-095B-40-4,5-L</t>
  </si>
  <si>
    <t>111B0531R</t>
  </si>
  <si>
    <t>RD-210-50-4,5-HQ</t>
  </si>
  <si>
    <t>111B0518R</t>
  </si>
  <si>
    <t>111B0519R</t>
  </si>
  <si>
    <t>RD-210-102-4,5-HQ</t>
  </si>
  <si>
    <t>111B0520R</t>
  </si>
  <si>
    <t>111B0521R</t>
  </si>
  <si>
    <t>RD-210-230-4,5-HQ</t>
  </si>
  <si>
    <t>111B0522R</t>
  </si>
  <si>
    <t>RD-210-250-4,5-HQ</t>
  </si>
  <si>
    <t>111B0523R</t>
  </si>
  <si>
    <t>111B0524R</t>
  </si>
  <si>
    <t>RD-095B-20-4,5-L</t>
  </si>
  <si>
    <t>1 у.е = 1 Евро ЦБ +5 %</t>
  </si>
  <si>
    <t>HQ-пластина</t>
  </si>
  <si>
    <t>RD-095-100-4,5-HQ</t>
  </si>
  <si>
    <t>RD-020W-10-4,5-H</t>
  </si>
  <si>
    <t>RD-020W-6-4,5-H</t>
  </si>
  <si>
    <t>111B0555R</t>
  </si>
  <si>
    <t>5.</t>
  </si>
  <si>
    <t>Пластинчатый паяный теплообменник тип RD-052-HQ</t>
  </si>
  <si>
    <t>Пластинчатый паяный теплообменник тип RD-052-H(L)</t>
  </si>
  <si>
    <t>Пластинчатый паяный теплообменник тип RD-210-HQ</t>
  </si>
  <si>
    <t>Пластинчатый паяный теплообменник тип RD-210-HDQ</t>
  </si>
  <si>
    <t>Модель RD-210-H(D)Q</t>
  </si>
  <si>
    <t>Масса 
для ППТО 
с МРД 45 бар,
кг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</si>
</sst>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?/?"/>
    <numFmt numFmtId="165" formatCode="?/?"/>
  </numFmts>
  <fonts count="42">
    <font>
      <sz val="10"/>
      <name val="Myriad Pro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20"/>
      <name val="Verdana"/>
      <family val="2"/>
      <charset val="204"/>
    </font>
    <font>
      <sz val="10"/>
      <name val="Verdana"/>
      <family val="2"/>
      <charset val="204"/>
    </font>
    <font>
      <b/>
      <sz val="14"/>
      <name val="Verdana"/>
      <family val="2"/>
      <charset val="204"/>
    </font>
    <font>
      <sz val="12"/>
      <name val="Verdana"/>
      <family val="2"/>
      <charset val="204"/>
    </font>
    <font>
      <u/>
      <sz val="10"/>
      <color rgb="FF0000FF"/>
      <name val="Myriad Pro"/>
      <family val="2"/>
      <charset val="204"/>
    </font>
    <font>
      <u/>
      <sz val="12"/>
      <color rgb="FF0000FF"/>
      <name val="Verdana"/>
      <family val="2"/>
      <charset val="204"/>
    </font>
    <font>
      <b/>
      <sz val="20"/>
      <name val="Verdana"/>
      <family val="2"/>
      <charset val="204"/>
    </font>
    <font>
      <sz val="20"/>
      <color rgb="FF0000FF"/>
      <name val="Verdana"/>
      <family val="2"/>
      <charset val="204"/>
    </font>
    <font>
      <b/>
      <sz val="14"/>
      <name val="Myriad Pro"/>
      <family val="2"/>
      <charset val="204"/>
    </font>
    <font>
      <u/>
      <sz val="20"/>
      <color rgb="FF0000FF"/>
      <name val="Myriad Pro"/>
      <family val="2"/>
      <charset val="204"/>
    </font>
    <font>
      <u/>
      <sz val="11"/>
      <color rgb="FF0000FF"/>
      <name val="Verdana"/>
      <family val="2"/>
      <charset val="204"/>
    </font>
    <font>
      <b/>
      <sz val="12"/>
      <name val="Verdana"/>
      <family val="2"/>
      <charset val="204"/>
    </font>
    <font>
      <b/>
      <sz val="18"/>
      <name val="Myriad Pro"/>
      <family val="2"/>
      <charset val="204"/>
    </font>
    <font>
      <b/>
      <sz val="12"/>
      <name val="Myriad Pro"/>
      <family val="2"/>
      <charset val="204"/>
    </font>
    <font>
      <b/>
      <sz val="12"/>
      <color rgb="FFFFFFFF"/>
      <name val="Verdana"/>
      <family val="2"/>
      <charset val="204"/>
    </font>
    <font>
      <b/>
      <sz val="18"/>
      <color rgb="FF0000FF"/>
      <name val="Myriad Pro"/>
      <family val="2"/>
      <charset val="204"/>
    </font>
    <font>
      <sz val="16"/>
      <name val="Myriad Pro"/>
      <family val="2"/>
      <charset val="204"/>
    </font>
    <font>
      <sz val="10"/>
      <name val="Myriad Pro"/>
      <family val="2"/>
      <charset val="204"/>
    </font>
    <font>
      <sz val="16"/>
      <name val="Verdana"/>
      <family val="2"/>
      <charset val="204"/>
    </font>
    <font>
      <sz val="15"/>
      <name val="Verdana"/>
      <family val="2"/>
      <charset val="204"/>
    </font>
    <font>
      <sz val="20"/>
      <name val="Myriad Pro"/>
      <family val="2"/>
      <charset val="204"/>
    </font>
    <font>
      <sz val="20"/>
      <name val="Nachlieli CLM"/>
      <family val="3"/>
      <charset val="177"/>
    </font>
    <font>
      <sz val="12"/>
      <name val="Nachlieli CLM"/>
      <family val="3"/>
      <charset val="177"/>
    </font>
    <font>
      <sz val="18"/>
      <name val="Nachlieli CLM"/>
      <family val="3"/>
      <charset val="177"/>
    </font>
    <font>
      <sz val="18"/>
      <name val="Myriad Pro"/>
      <family val="2"/>
      <charset val="204"/>
    </font>
    <font>
      <sz val="18"/>
      <color rgb="FF000000"/>
      <name val="Arial"/>
      <family val="2"/>
      <charset val="204"/>
    </font>
    <font>
      <sz val="17"/>
      <name val="Myriad Pro"/>
      <family val="2"/>
      <charset val="204"/>
    </font>
    <font>
      <sz val="12"/>
      <color theme="1"/>
      <name val="Verdana"/>
      <family val="2"/>
      <charset val="204"/>
    </font>
    <font>
      <b/>
      <sz val="16"/>
      <name val="Myriad Pro"/>
      <family val="2"/>
      <charset val="204"/>
    </font>
    <font>
      <sz val="12"/>
      <name val="Myriad Pro"/>
      <family val="2"/>
      <charset val="204"/>
    </font>
    <font>
      <sz val="14"/>
      <name val="Myriad Pro"/>
      <family val="2"/>
      <charset val="204"/>
    </font>
    <font>
      <sz val="24"/>
      <name val="Wingdings"/>
      <charset val="2"/>
    </font>
    <font>
      <sz val="28"/>
      <name val="Segoe UI Symbol"/>
      <family val="2"/>
    </font>
    <font>
      <sz val="26"/>
      <color theme="1"/>
      <name val="Myriad Pro"/>
      <family val="2"/>
      <charset val="204"/>
    </font>
    <font>
      <sz val="26"/>
      <color theme="1"/>
      <name val="Verdana"/>
      <family val="2"/>
      <charset val="204"/>
    </font>
    <font>
      <b/>
      <sz val="24"/>
      <name val="Verdana"/>
      <family val="2"/>
      <charset val="204"/>
    </font>
    <font>
      <b/>
      <sz val="12"/>
      <color rgb="FFFF0000"/>
      <name val="Verdana"/>
      <family val="2"/>
      <charset val="204"/>
    </font>
    <font>
      <sz val="14"/>
      <name val="Arial"/>
      <family val="2"/>
      <charset val="204"/>
    </font>
    <font>
      <sz val="28"/>
      <color theme="1" tint="4.9989318521683403E-2"/>
      <name val="Segoe UI Symbo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D6DCE5"/>
        <bgColor rgb="FFE0E0E0"/>
      </patternFill>
    </fill>
    <fill>
      <patternFill patternType="solid">
        <fgColor rgb="FFBA0C2F"/>
        <bgColor rgb="FF800000"/>
      </patternFill>
    </fill>
    <fill>
      <patternFill patternType="solid">
        <fgColor rgb="FF00387B"/>
        <bgColor rgb="FF333399"/>
      </patternFill>
    </fill>
    <fill>
      <patternFill patternType="solid">
        <fgColor rgb="FFEEEEEE"/>
        <bgColor rgb="FFEAEAEA"/>
      </patternFill>
    </fill>
    <fill>
      <patternFill patternType="solid">
        <fgColor rgb="FFEAEAEA"/>
        <bgColor rgb="FFEEEEEE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4">
    <xf numFmtId="0" fontId="0" fillId="0" borderId="0"/>
    <xf numFmtId="0" fontId="7" fillId="0" borderId="0" applyBorder="0" applyProtection="0"/>
    <xf numFmtId="0" fontId="2" fillId="0" borderId="0"/>
    <xf numFmtId="0" fontId="1" fillId="0" borderId="0"/>
  </cellStyleXfs>
  <cellXfs count="412">
    <xf numFmtId="0" fontId="0" fillId="0" borderId="0" xfId="0"/>
    <xf numFmtId="0" fontId="3" fillId="0" borderId="0" xfId="0" applyFont="1" applyAlignment="1" applyProtection="1"/>
    <xf numFmtId="0" fontId="0" fillId="0" borderId="0" xfId="0" applyAlignment="1" applyProtection="1"/>
    <xf numFmtId="0" fontId="4" fillId="0" borderId="0" xfId="0" applyFont="1" applyAlignment="1" applyProtection="1"/>
    <xf numFmtId="0" fontId="5" fillId="0" borderId="0" xfId="0" applyFont="1" applyBorder="1" applyAlignment="1" applyProtection="1">
      <alignment vertical="center"/>
    </xf>
    <xf numFmtId="2" fontId="4" fillId="0" borderId="0" xfId="0" applyNumberFormat="1" applyFont="1" applyAlignment="1" applyProtection="1"/>
    <xf numFmtId="0" fontId="6" fillId="0" borderId="0" xfId="0" applyFont="1" applyBorder="1" applyAlignment="1" applyProtection="1"/>
    <xf numFmtId="0" fontId="6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8" fillId="0" borderId="0" xfId="1" applyFont="1" applyBorder="1" applyAlignment="1" applyProtection="1"/>
    <xf numFmtId="0" fontId="6" fillId="0" borderId="0" xfId="0" applyFont="1" applyBorder="1" applyAlignment="1" applyProtection="1">
      <alignment horizontal="left"/>
    </xf>
    <xf numFmtId="0" fontId="9" fillId="0" borderId="0" xfId="0" applyFont="1" applyAlignment="1" applyProtection="1"/>
    <xf numFmtId="0" fontId="4" fillId="0" borderId="1" xfId="0" applyFont="1" applyBorder="1" applyAlignment="1" applyProtection="1"/>
    <xf numFmtId="0" fontId="6" fillId="0" borderId="2" xfId="0" applyFont="1" applyBorder="1" applyAlignment="1" applyProtection="1"/>
    <xf numFmtId="0" fontId="6" fillId="0" borderId="2" xfId="0" applyFont="1" applyBorder="1" applyAlignment="1" applyProtection="1">
      <alignment horizontal="center"/>
    </xf>
    <xf numFmtId="0" fontId="8" fillId="0" borderId="2" xfId="1" applyFont="1" applyBorder="1" applyAlignment="1" applyProtection="1"/>
    <xf numFmtId="0" fontId="6" fillId="0" borderId="2" xfId="0" applyFont="1" applyBorder="1" applyAlignment="1" applyProtection="1">
      <alignment horizontal="left"/>
    </xf>
    <xf numFmtId="0" fontId="4" fillId="0" borderId="3" xfId="0" applyFont="1" applyBorder="1" applyAlignment="1" applyProtection="1"/>
    <xf numFmtId="0" fontId="11" fillId="0" borderId="4" xfId="0" applyFont="1" applyBorder="1" applyAlignment="1" applyProtection="1">
      <alignment wrapText="1"/>
    </xf>
    <xf numFmtId="0" fontId="11" fillId="0" borderId="0" xfId="0" applyFont="1" applyBorder="1" applyAlignment="1" applyProtection="1">
      <alignment wrapText="1"/>
    </xf>
    <xf numFmtId="0" fontId="13" fillId="0" borderId="0" xfId="1" applyFont="1" applyBorder="1" applyAlignment="1" applyProtection="1">
      <alignment wrapText="1"/>
    </xf>
    <xf numFmtId="0" fontId="0" fillId="0" borderId="5" xfId="0" applyBorder="1" applyAlignment="1" applyProtection="1">
      <alignment wrapText="1"/>
    </xf>
    <xf numFmtId="0" fontId="6" fillId="0" borderId="0" xfId="0" applyFont="1" applyBorder="1" applyAlignment="1" applyProtection="1">
      <alignment horizontal="left" wrapText="1"/>
    </xf>
    <xf numFmtId="0" fontId="6" fillId="0" borderId="0" xfId="0" applyFont="1" applyBorder="1" applyAlignment="1" applyProtection="1">
      <alignment horizontal="right" wrapText="1"/>
    </xf>
    <xf numFmtId="0" fontId="14" fillId="0" borderId="4" xfId="0" applyFont="1" applyBorder="1" applyAlignment="1" applyProtection="1">
      <alignment wrapText="1"/>
    </xf>
    <xf numFmtId="0" fontId="14" fillId="0" borderId="0" xfId="0" applyFont="1" applyBorder="1" applyAlignment="1" applyProtection="1">
      <alignment wrapText="1"/>
    </xf>
    <xf numFmtId="0" fontId="13" fillId="0" borderId="0" xfId="1" applyFont="1" applyBorder="1" applyAlignment="1" applyProtection="1"/>
    <xf numFmtId="0" fontId="6" fillId="0" borderId="0" xfId="0" applyFont="1" applyBorder="1" applyAlignment="1" applyProtection="1">
      <alignment horizontal="right"/>
    </xf>
    <xf numFmtId="0" fontId="0" fillId="0" borderId="5" xfId="0" applyBorder="1" applyAlignment="1" applyProtection="1"/>
    <xf numFmtId="0" fontId="14" fillId="0" borderId="6" xfId="0" applyFont="1" applyBorder="1" applyAlignment="1" applyProtection="1">
      <alignment wrapText="1"/>
    </xf>
    <xf numFmtId="0" fontId="14" fillId="0" borderId="7" xfId="0" applyFont="1" applyBorder="1" applyAlignment="1" applyProtection="1">
      <alignment wrapText="1"/>
    </xf>
    <xf numFmtId="0" fontId="13" fillId="0" borderId="7" xfId="1" applyFont="1" applyBorder="1" applyAlignment="1" applyProtection="1"/>
    <xf numFmtId="0" fontId="6" fillId="0" borderId="7" xfId="0" applyFont="1" applyBorder="1" applyAlignment="1" applyProtection="1">
      <alignment horizontal="left"/>
    </xf>
    <xf numFmtId="0" fontId="6" fillId="0" borderId="7" xfId="0" applyFont="1" applyBorder="1" applyAlignment="1" applyProtection="1">
      <alignment horizontal="right"/>
    </xf>
    <xf numFmtId="0" fontId="0" fillId="0" borderId="8" xfId="0" applyBorder="1" applyAlignment="1" applyProtection="1"/>
    <xf numFmtId="0" fontId="15" fillId="0" borderId="0" xfId="0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6" fillId="0" borderId="9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left"/>
    </xf>
    <xf numFmtId="0" fontId="19" fillId="5" borderId="15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/>
    <xf numFmtId="165" fontId="19" fillId="5" borderId="15" xfId="0" applyNumberFormat="1" applyFont="1" applyFill="1" applyBorder="1" applyAlignment="1" applyProtection="1">
      <alignment horizontal="center" vertical="center"/>
    </xf>
    <xf numFmtId="164" fontId="21" fillId="5" borderId="15" xfId="0" applyNumberFormat="1" applyFont="1" applyFill="1" applyBorder="1" applyAlignment="1" applyProtection="1">
      <alignment horizontal="center" vertical="center"/>
    </xf>
    <xf numFmtId="165" fontId="21" fillId="5" borderId="15" xfId="0" applyNumberFormat="1" applyFont="1" applyFill="1" applyBorder="1" applyAlignment="1" applyProtection="1">
      <alignment horizontal="center" vertical="center"/>
    </xf>
    <xf numFmtId="0" fontId="23" fillId="0" borderId="15" xfId="0" applyFont="1" applyBorder="1" applyAlignment="1" applyProtection="1">
      <alignment horizontal="center"/>
    </xf>
    <xf numFmtId="0" fontId="20" fillId="0" borderId="15" xfId="0" applyFont="1" applyBorder="1" applyAlignment="1" applyProtection="1"/>
    <xf numFmtId="0" fontId="23" fillId="5" borderId="15" xfId="0" applyFont="1" applyFill="1" applyBorder="1" applyAlignment="1" applyProtection="1">
      <alignment horizontal="center"/>
    </xf>
    <xf numFmtId="0" fontId="20" fillId="5" borderId="15" xfId="0" applyFont="1" applyFill="1" applyBorder="1" applyAlignment="1" applyProtection="1"/>
    <xf numFmtId="0" fontId="24" fillId="5" borderId="15" xfId="0" applyFont="1" applyFill="1" applyBorder="1" applyAlignment="1" applyProtection="1">
      <alignment horizontal="center" vertical="top"/>
    </xf>
    <xf numFmtId="49" fontId="26" fillId="0" borderId="0" xfId="0" applyNumberFormat="1" applyFont="1" applyBorder="1" applyAlignment="1" applyProtection="1">
      <alignment horizontal="center"/>
    </xf>
    <xf numFmtId="0" fontId="27" fillId="0" borderId="0" xfId="0" applyFont="1" applyAlignment="1" applyProtection="1"/>
    <xf numFmtId="0" fontId="28" fillId="0" borderId="0" xfId="0" applyFont="1" applyAlignment="1" applyProtection="1"/>
    <xf numFmtId="0" fontId="0" fillId="6" borderId="0" xfId="0" applyFill="1" applyAlignment="1" applyProtection="1"/>
    <xf numFmtId="0" fontId="0" fillId="0" borderId="0" xfId="0" applyFill="1"/>
    <xf numFmtId="2" fontId="6" fillId="0" borderId="0" xfId="0" applyNumberFormat="1" applyFont="1" applyFill="1" applyBorder="1" applyAlignment="1" applyProtection="1">
      <alignment horizontal="left"/>
    </xf>
    <xf numFmtId="0" fontId="0" fillId="0" borderId="0" xfId="0" applyFill="1" applyAlignment="1" applyProtection="1"/>
    <xf numFmtId="0" fontId="0" fillId="0" borderId="9" xfId="0" applyBorder="1"/>
    <xf numFmtId="0" fontId="12" fillId="0" borderId="0" xfId="1" applyFont="1" applyBorder="1" applyAlignment="1" applyProtection="1">
      <alignment horizontal="center" vertical="center" wrapText="1"/>
    </xf>
    <xf numFmtId="0" fontId="0" fillId="0" borderId="0" xfId="0" applyBorder="1" applyAlignment="1" applyProtection="1">
      <alignment wrapText="1"/>
    </xf>
    <xf numFmtId="0" fontId="0" fillId="0" borderId="0" xfId="0" applyBorder="1" applyAlignment="1" applyProtection="1"/>
    <xf numFmtId="0" fontId="14" fillId="0" borderId="0" xfId="0" applyFont="1" applyBorder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 vertical="center" wrapText="1"/>
    </xf>
    <xf numFmtId="0" fontId="16" fillId="0" borderId="0" xfId="0" applyFont="1" applyFill="1"/>
    <xf numFmtId="0" fontId="20" fillId="0" borderId="0" xfId="0" applyFont="1" applyFill="1" applyAlignment="1" applyProtection="1"/>
    <xf numFmtId="2" fontId="6" fillId="0" borderId="7" xfId="0" applyNumberFormat="1" applyFont="1" applyFill="1" applyBorder="1" applyAlignment="1" applyProtection="1">
      <alignment horizontal="left"/>
    </xf>
    <xf numFmtId="0" fontId="14" fillId="0" borderId="0" xfId="0" applyFont="1" applyFill="1" applyBorder="1" applyAlignment="1" applyProtection="1">
      <alignment horizontal="center" vertical="center"/>
    </xf>
    <xf numFmtId="2" fontId="6" fillId="9" borderId="0" xfId="0" applyNumberFormat="1" applyFont="1" applyFill="1" applyBorder="1" applyAlignment="1" applyProtection="1">
      <alignment horizontal="left"/>
    </xf>
    <xf numFmtId="0" fontId="0" fillId="0" borderId="0" xfId="0" applyFill="1" applyBorder="1"/>
    <xf numFmtId="0" fontId="0" fillId="0" borderId="0" xfId="0" applyBorder="1"/>
    <xf numFmtId="0" fontId="34" fillId="0" borderId="0" xfId="0" applyFont="1" applyFill="1" applyBorder="1" applyAlignment="1" applyProtection="1">
      <alignment horizontal="center" vertical="center"/>
    </xf>
    <xf numFmtId="2" fontId="6" fillId="9" borderId="5" xfId="0" applyNumberFormat="1" applyFont="1" applyFill="1" applyBorder="1" applyAlignment="1" applyProtection="1">
      <alignment horizontal="left"/>
    </xf>
    <xf numFmtId="2" fontId="6" fillId="0" borderId="5" xfId="0" applyNumberFormat="1" applyFont="1" applyFill="1" applyBorder="1" applyAlignment="1" applyProtection="1">
      <alignment horizontal="left"/>
    </xf>
    <xf numFmtId="2" fontId="6" fillId="0" borderId="8" xfId="0" applyNumberFormat="1" applyFont="1" applyFill="1" applyBorder="1" applyAlignment="1" applyProtection="1">
      <alignment horizontal="left"/>
    </xf>
    <xf numFmtId="0" fontId="0" fillId="0" borderId="0" xfId="0" applyFill="1" applyBorder="1" applyAlignment="1" applyProtection="1"/>
    <xf numFmtId="0" fontId="14" fillId="0" borderId="9" xfId="0" applyFont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horizontal="center" vertical="center"/>
    </xf>
    <xf numFmtId="0" fontId="0" fillId="0" borderId="0" xfId="0" applyFill="1" applyAlignment="1">
      <alignment horizontal="center" vertical="center"/>
    </xf>
    <xf numFmtId="0" fontId="4" fillId="0" borderId="0" xfId="0" applyFont="1" applyFill="1" applyBorder="1" applyAlignment="1" applyProtection="1"/>
    <xf numFmtId="0" fontId="12" fillId="0" borderId="0" xfId="1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wrapText="1"/>
    </xf>
    <xf numFmtId="0" fontId="15" fillId="0" borderId="0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/>
    </xf>
    <xf numFmtId="0" fontId="32" fillId="0" borderId="0" xfId="0" applyFont="1" applyFill="1" applyBorder="1" applyAlignment="1" applyProtection="1">
      <alignment horizontal="center"/>
    </xf>
    <xf numFmtId="0" fontId="33" fillId="0" borderId="0" xfId="0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 applyProtection="1"/>
    <xf numFmtId="0" fontId="16" fillId="0" borderId="0" xfId="0" applyFont="1" applyFill="1" applyBorder="1" applyAlignment="1" applyProtection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0" xfId="0" applyFont="1" applyFill="1" applyBorder="1"/>
    <xf numFmtId="0" fontId="33" fillId="0" borderId="0" xfId="0" applyFont="1" applyFill="1" applyBorder="1" applyAlignment="1" applyProtection="1"/>
    <xf numFmtId="0" fontId="33" fillId="0" borderId="0" xfId="0" applyFont="1" applyFill="1" applyBorder="1" applyAlignment="1" applyProtection="1">
      <alignment horizontal="center"/>
    </xf>
    <xf numFmtId="0" fontId="4" fillId="0" borderId="17" xfId="0" applyFont="1" applyBorder="1" applyAlignment="1" applyProtection="1"/>
    <xf numFmtId="0" fontId="6" fillId="0" borderId="18" xfId="0" applyFont="1" applyBorder="1" applyAlignment="1" applyProtection="1"/>
    <xf numFmtId="0" fontId="6" fillId="0" borderId="18" xfId="0" applyFont="1" applyBorder="1" applyAlignment="1" applyProtection="1">
      <alignment horizontal="center"/>
    </xf>
    <xf numFmtId="0" fontId="8" fillId="0" borderId="18" xfId="1" applyFont="1" applyBorder="1" applyAlignment="1" applyProtection="1"/>
    <xf numFmtId="0" fontId="6" fillId="0" borderId="18" xfId="0" applyFont="1" applyBorder="1" applyAlignment="1" applyProtection="1">
      <alignment horizontal="left"/>
    </xf>
    <xf numFmtId="0" fontId="4" fillId="0" borderId="19" xfId="0" applyFont="1" applyBorder="1" applyAlignment="1" applyProtection="1"/>
    <xf numFmtId="0" fontId="11" fillId="0" borderId="20" xfId="0" applyFont="1" applyBorder="1" applyAlignment="1" applyProtection="1">
      <alignment wrapText="1"/>
    </xf>
    <xf numFmtId="0" fontId="0" fillId="0" borderId="21" xfId="0" applyBorder="1" applyAlignment="1" applyProtection="1">
      <alignment wrapText="1"/>
    </xf>
    <xf numFmtId="0" fontId="14" fillId="0" borderId="20" xfId="0" applyFont="1" applyBorder="1" applyAlignment="1" applyProtection="1">
      <alignment wrapText="1"/>
    </xf>
    <xf numFmtId="0" fontId="0" fillId="0" borderId="21" xfId="0" applyBorder="1" applyAlignment="1" applyProtection="1"/>
    <xf numFmtId="0" fontId="14" fillId="0" borderId="22" xfId="0" applyFont="1" applyBorder="1" applyAlignment="1" applyProtection="1">
      <alignment wrapText="1"/>
    </xf>
    <xf numFmtId="0" fontId="0" fillId="0" borderId="23" xfId="0" applyBorder="1" applyAlignment="1" applyProtection="1"/>
    <xf numFmtId="0" fontId="14" fillId="0" borderId="9" xfId="0" applyFont="1" applyBorder="1" applyAlignment="1" applyProtection="1">
      <alignment horizontal="center" vertical="center"/>
    </xf>
    <xf numFmtId="0" fontId="11" fillId="0" borderId="4" xfId="0" applyFont="1" applyBorder="1" applyAlignment="1" applyProtection="1">
      <alignment wrapText="1"/>
    </xf>
    <xf numFmtId="0" fontId="14" fillId="0" borderId="0" xfId="0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/>
    </xf>
    <xf numFmtId="0" fontId="6" fillId="0" borderId="1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2" fontId="6" fillId="0" borderId="2" xfId="0" applyNumberFormat="1" applyFont="1" applyBorder="1" applyAlignment="1">
      <alignment horizontal="left"/>
    </xf>
    <xf numFmtId="0" fontId="6" fillId="0" borderId="3" xfId="0" applyFont="1" applyBorder="1" applyAlignment="1">
      <alignment horizontal="left"/>
    </xf>
    <xf numFmtId="0" fontId="6" fillId="9" borderId="4" xfId="0" applyFont="1" applyFill="1" applyBorder="1" applyAlignment="1">
      <alignment horizontal="left"/>
    </xf>
    <xf numFmtId="0" fontId="6" fillId="9" borderId="0" xfId="0" applyFont="1" applyFill="1" applyAlignment="1">
      <alignment horizontal="left"/>
    </xf>
    <xf numFmtId="2" fontId="6" fillId="9" borderId="0" xfId="0" applyNumberFormat="1" applyFont="1" applyFill="1" applyAlignment="1">
      <alignment horizontal="left"/>
    </xf>
    <xf numFmtId="0" fontId="6" fillId="9" borderId="5" xfId="0" applyFont="1" applyFill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Alignment="1">
      <alignment horizontal="left"/>
    </xf>
    <xf numFmtId="2" fontId="6" fillId="0" borderId="0" xfId="0" applyNumberFormat="1" applyFont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6" xfId="0" applyFont="1" applyBorder="1" applyAlignment="1">
      <alignment horizontal="left"/>
    </xf>
    <xf numFmtId="0" fontId="6" fillId="0" borderId="7" xfId="0" applyFont="1" applyBorder="1" applyAlignment="1">
      <alignment horizontal="left"/>
    </xf>
    <xf numFmtId="2" fontId="6" fillId="0" borderId="7" xfId="0" applyNumberFormat="1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6" fillId="0" borderId="8" xfId="0" applyFont="1" applyBorder="1" applyAlignment="1">
      <alignment horizontal="center"/>
    </xf>
    <xf numFmtId="0" fontId="14" fillId="0" borderId="6" xfId="0" applyFont="1" applyBorder="1" applyAlignment="1">
      <alignment horizontal="left"/>
    </xf>
    <xf numFmtId="0" fontId="14" fillId="0" borderId="7" xfId="0" applyFont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7" fillId="0" borderId="4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0" fontId="34" fillId="7" borderId="9" xfId="0" applyFont="1" applyFill="1" applyBorder="1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0" fontId="6" fillId="9" borderId="14" xfId="0" applyFont="1" applyFill="1" applyBorder="1" applyAlignment="1">
      <alignment horizontal="center"/>
    </xf>
    <xf numFmtId="0" fontId="35" fillId="7" borderId="9" xfId="0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34" fillId="0" borderId="9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/>
    </xf>
    <xf numFmtId="0" fontId="35" fillId="10" borderId="9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6" fillId="9" borderId="6" xfId="0" applyFont="1" applyFill="1" applyBorder="1" applyAlignment="1">
      <alignment horizontal="left"/>
    </xf>
    <xf numFmtId="0" fontId="6" fillId="9" borderId="7" xfId="0" applyFont="1" applyFill="1" applyBorder="1" applyAlignment="1">
      <alignment horizontal="left"/>
    </xf>
    <xf numFmtId="2" fontId="6" fillId="9" borderId="7" xfId="0" applyNumberFormat="1" applyFont="1" applyFill="1" applyBorder="1" applyAlignment="1">
      <alignment horizontal="left"/>
    </xf>
    <xf numFmtId="0" fontId="6" fillId="9" borderId="16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14" fillId="0" borderId="4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14" fillId="0" borderId="5" xfId="0" applyFont="1" applyBorder="1" applyAlignment="1">
      <alignment horizontal="left"/>
    </xf>
    <xf numFmtId="0" fontId="17" fillId="3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6" fillId="9" borderId="8" xfId="0" applyFont="1" applyFill="1" applyBorder="1" applyAlignment="1">
      <alignment horizontal="left"/>
    </xf>
    <xf numFmtId="0" fontId="0" fillId="9" borderId="16" xfId="0" applyFill="1" applyBorder="1"/>
    <xf numFmtId="0" fontId="17" fillId="0" borderId="10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left"/>
    </xf>
    <xf numFmtId="2" fontId="6" fillId="9" borderId="5" xfId="0" applyNumberFormat="1" applyFont="1" applyFill="1" applyBorder="1" applyAlignment="1">
      <alignment horizontal="left"/>
    </xf>
    <xf numFmtId="2" fontId="6" fillId="0" borderId="8" xfId="0" applyNumberFormat="1" applyFont="1" applyBorder="1" applyAlignment="1">
      <alignment horizontal="left"/>
    </xf>
    <xf numFmtId="0" fontId="17" fillId="4" borderId="0" xfId="0" applyFont="1" applyFill="1" applyAlignment="1">
      <alignment horizontal="center" vertical="center"/>
    </xf>
    <xf numFmtId="0" fontId="17" fillId="0" borderId="9" xfId="0" applyFont="1" applyBorder="1" applyAlignment="1">
      <alignment horizontal="left" vertical="center"/>
    </xf>
    <xf numFmtId="2" fontId="6" fillId="0" borderId="3" xfId="0" applyNumberFormat="1" applyFont="1" applyBorder="1" applyAlignment="1">
      <alignment horizontal="left"/>
    </xf>
    <xf numFmtId="0" fontId="17" fillId="4" borderId="0" xfId="0" applyFont="1" applyFill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6" fillId="9" borderId="0" xfId="0" applyFont="1" applyFill="1" applyBorder="1" applyAlignment="1">
      <alignment horizontal="left"/>
    </xf>
    <xf numFmtId="0" fontId="6" fillId="0" borderId="0" xfId="0" applyFont="1" applyBorder="1" applyAlignment="1">
      <alignment horizontal="left"/>
    </xf>
    <xf numFmtId="2" fontId="6" fillId="0" borderId="0" xfId="0" applyNumberFormat="1" applyFont="1" applyBorder="1" applyAlignment="1">
      <alignment horizontal="left"/>
    </xf>
    <xf numFmtId="0" fontId="6" fillId="0" borderId="4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2" fontId="6" fillId="0" borderId="0" xfId="0" applyNumberFormat="1" applyFont="1" applyFill="1" applyAlignment="1">
      <alignment horizontal="left"/>
    </xf>
    <xf numFmtId="0" fontId="6" fillId="0" borderId="0" xfId="0" applyFont="1" applyFill="1" applyBorder="1" applyAlignment="1">
      <alignment horizontal="left"/>
    </xf>
    <xf numFmtId="0" fontId="6" fillId="0" borderId="5" xfId="0" applyFont="1" applyFill="1" applyBorder="1" applyAlignment="1">
      <alignment horizontal="left"/>
    </xf>
    <xf numFmtId="0" fontId="6" fillId="0" borderId="6" xfId="0" applyFont="1" applyFill="1" applyBorder="1" applyAlignment="1">
      <alignment horizontal="left"/>
    </xf>
    <xf numFmtId="0" fontId="6" fillId="0" borderId="7" xfId="0" applyFont="1" applyFill="1" applyBorder="1" applyAlignment="1">
      <alignment horizontal="left"/>
    </xf>
    <xf numFmtId="2" fontId="6" fillId="0" borderId="7" xfId="0" applyNumberFormat="1" applyFont="1" applyFill="1" applyBorder="1" applyAlignment="1">
      <alignment horizontal="left"/>
    </xf>
    <xf numFmtId="0" fontId="6" fillId="0" borderId="8" xfId="0" applyFont="1" applyFill="1" applyBorder="1" applyAlignment="1">
      <alignment horizontal="left"/>
    </xf>
    <xf numFmtId="0" fontId="17" fillId="9" borderId="9" xfId="0" applyFont="1" applyFill="1" applyBorder="1" applyAlignment="1">
      <alignment horizontal="left" vertical="center"/>
    </xf>
    <xf numFmtId="0" fontId="6" fillId="9" borderId="9" xfId="0" applyFont="1" applyFill="1" applyBorder="1" applyAlignment="1">
      <alignment horizontal="center"/>
    </xf>
    <xf numFmtId="0" fontId="34" fillId="9" borderId="9" xfId="0" applyFont="1" applyFill="1" applyBorder="1" applyAlignment="1">
      <alignment horizontal="center" vertical="center"/>
    </xf>
    <xf numFmtId="0" fontId="35" fillId="0" borderId="9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/>
    </xf>
    <xf numFmtId="0" fontId="37" fillId="0" borderId="0" xfId="0" applyFont="1" applyAlignment="1" applyProtection="1"/>
    <xf numFmtId="0" fontId="36" fillId="0" borderId="0" xfId="1" applyFont="1" applyBorder="1" applyAlignment="1" applyProtection="1"/>
    <xf numFmtId="0" fontId="34" fillId="0" borderId="9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2" fontId="6" fillId="0" borderId="2" xfId="0" applyNumberFormat="1" applyFont="1" applyFill="1" applyBorder="1" applyAlignment="1">
      <alignment horizontal="left"/>
    </xf>
    <xf numFmtId="0" fontId="6" fillId="0" borderId="3" xfId="0" applyFont="1" applyFill="1" applyBorder="1" applyAlignment="1">
      <alignment horizontal="left"/>
    </xf>
    <xf numFmtId="2" fontId="6" fillId="0" borderId="0" xfId="0" applyNumberFormat="1" applyFont="1" applyFill="1" applyBorder="1" applyAlignment="1">
      <alignment horizontal="left"/>
    </xf>
    <xf numFmtId="0" fontId="6" fillId="0" borderId="16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/>
    </xf>
    <xf numFmtId="0" fontId="17" fillId="0" borderId="0" xfId="0" applyFont="1" applyBorder="1" applyAlignment="1">
      <alignment horizontal="center" vertical="center"/>
    </xf>
    <xf numFmtId="0" fontId="6" fillId="0" borderId="11" xfId="0" applyFont="1" applyBorder="1" applyAlignment="1">
      <alignment horizontal="left"/>
    </xf>
    <xf numFmtId="0" fontId="6" fillId="0" borderId="0" xfId="0" applyFont="1" applyFill="1" applyAlignment="1">
      <alignment horizontal="center"/>
    </xf>
    <xf numFmtId="0" fontId="17" fillId="0" borderId="1" xfId="0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left" vertical="center"/>
    </xf>
    <xf numFmtId="0" fontId="17" fillId="0" borderId="3" xfId="0" applyFont="1" applyFill="1" applyBorder="1" applyAlignment="1">
      <alignment horizontal="left" vertical="center"/>
    </xf>
    <xf numFmtId="0" fontId="34" fillId="0" borderId="12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34" fillId="0" borderId="13" xfId="0" applyFont="1" applyFill="1" applyBorder="1" applyAlignment="1">
      <alignment horizontal="center" vertical="center"/>
    </xf>
    <xf numFmtId="2" fontId="6" fillId="0" borderId="5" xfId="0" applyNumberFormat="1" applyFont="1" applyFill="1" applyBorder="1" applyAlignment="1">
      <alignment horizontal="left"/>
    </xf>
    <xf numFmtId="2" fontId="6" fillId="0" borderId="8" xfId="0" applyNumberFormat="1" applyFont="1" applyFill="1" applyBorder="1" applyAlignment="1">
      <alignment horizontal="left"/>
    </xf>
    <xf numFmtId="2" fontId="6" fillId="0" borderId="3" xfId="0" applyNumberFormat="1" applyFont="1" applyFill="1" applyBorder="1" applyAlignment="1">
      <alignment horizontal="left"/>
    </xf>
    <xf numFmtId="0" fontId="34" fillId="0" borderId="6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/>
    </xf>
    <xf numFmtId="0" fontId="32" fillId="0" borderId="0" xfId="0" applyFont="1" applyFill="1" applyBorder="1"/>
    <xf numFmtId="0" fontId="17" fillId="0" borderId="0" xfId="0" applyFont="1" applyFill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1" fillId="0" borderId="4" xfId="0" applyFont="1" applyBorder="1" applyAlignment="1" applyProtection="1">
      <alignment wrapText="1"/>
    </xf>
    <xf numFmtId="0" fontId="14" fillId="0" borderId="9" xfId="0" applyFont="1" applyBorder="1" applyAlignment="1" applyProtection="1">
      <alignment horizontal="center" vertical="center"/>
    </xf>
    <xf numFmtId="0" fontId="6" fillId="0" borderId="9" xfId="0" applyFont="1" applyBorder="1" applyAlignment="1" applyProtection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6" fillId="0" borderId="5" xfId="0" applyFont="1" applyFill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4" fillId="0" borderId="0" xfId="0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6" fillId="0" borderId="14" xfId="0" applyFont="1" applyBorder="1" applyAlignment="1">
      <alignment horizontal="left"/>
    </xf>
    <xf numFmtId="14" fontId="40" fillId="10" borderId="14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vertical="center"/>
    </xf>
    <xf numFmtId="0" fontId="14" fillId="2" borderId="2" xfId="0" applyFont="1" applyFill="1" applyBorder="1" applyAlignment="1">
      <alignment vertical="center"/>
    </xf>
    <xf numFmtId="0" fontId="14" fillId="2" borderId="3" xfId="0" applyFont="1" applyFill="1" applyBorder="1" applyAlignment="1">
      <alignment vertical="center"/>
    </xf>
    <xf numFmtId="0" fontId="14" fillId="2" borderId="4" xfId="0" applyFont="1" applyFill="1" applyBorder="1" applyAlignment="1">
      <alignment vertical="center"/>
    </xf>
    <xf numFmtId="0" fontId="14" fillId="2" borderId="0" xfId="0" applyFont="1" applyFill="1" applyAlignment="1">
      <alignment vertical="center"/>
    </xf>
    <xf numFmtId="0" fontId="14" fillId="2" borderId="5" xfId="0" applyFont="1" applyFill="1" applyBorder="1" applyAlignment="1">
      <alignment vertical="center"/>
    </xf>
    <xf numFmtId="0" fontId="17" fillId="3" borderId="6" xfId="0" applyFont="1" applyFill="1" applyBorder="1" applyAlignment="1">
      <alignment vertical="center"/>
    </xf>
    <xf numFmtId="0" fontId="17" fillId="3" borderId="7" xfId="0" applyFont="1" applyFill="1" applyBorder="1" applyAlignment="1">
      <alignment vertical="center"/>
    </xf>
    <xf numFmtId="0" fontId="17" fillId="3" borderId="8" xfId="0" applyFont="1" applyFill="1" applyBorder="1" applyAlignment="1">
      <alignment vertical="center"/>
    </xf>
    <xf numFmtId="0" fontId="34" fillId="7" borderId="0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left"/>
    </xf>
    <xf numFmtId="0" fontId="34" fillId="7" borderId="13" xfId="0" applyFont="1" applyFill="1" applyBorder="1" applyAlignment="1">
      <alignment horizontal="center" vertical="center"/>
    </xf>
    <xf numFmtId="14" fontId="40" fillId="10" borderId="0" xfId="0" applyNumberFormat="1" applyFont="1" applyFill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2" fontId="6" fillId="0" borderId="4" xfId="0" applyNumberFormat="1" applyFont="1" applyBorder="1" applyAlignment="1">
      <alignment horizontal="left"/>
    </xf>
    <xf numFmtId="0" fontId="33" fillId="0" borderId="0" xfId="0" applyFont="1"/>
    <xf numFmtId="0" fontId="17" fillId="0" borderId="11" xfId="0" applyFont="1" applyBorder="1" applyAlignment="1">
      <alignment vertical="center"/>
    </xf>
    <xf numFmtId="0" fontId="17" fillId="0" borderId="12" xfId="0" applyFont="1" applyBorder="1" applyAlignment="1">
      <alignment vertical="center"/>
    </xf>
    <xf numFmtId="0" fontId="41" fillId="0" borderId="0" xfId="0" applyFont="1" applyBorder="1" applyAlignment="1">
      <alignment horizontal="center" vertical="center"/>
    </xf>
    <xf numFmtId="14" fontId="40" fillId="10" borderId="9" xfId="0" applyNumberFormat="1" applyFont="1" applyFill="1" applyBorder="1" applyAlignment="1">
      <alignment horizontal="center" vertical="center"/>
    </xf>
    <xf numFmtId="14" fontId="40" fillId="0" borderId="0" xfId="0" applyNumberFormat="1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0" fillId="0" borderId="5" xfId="0" applyFill="1" applyBorder="1" applyAlignment="1" applyProtection="1"/>
    <xf numFmtId="0" fontId="17" fillId="0" borderId="0" xfId="0" applyFont="1" applyBorder="1" applyAlignment="1">
      <alignment vertical="center"/>
    </xf>
    <xf numFmtId="0" fontId="35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35" fillId="0" borderId="5" xfId="0" applyFont="1" applyBorder="1" applyAlignment="1">
      <alignment horizontal="center" vertical="center"/>
    </xf>
    <xf numFmtId="0" fontId="17" fillId="0" borderId="2" xfId="0" applyFont="1" applyBorder="1" applyAlignment="1">
      <alignment vertical="center"/>
    </xf>
    <xf numFmtId="0" fontId="17" fillId="0" borderId="3" xfId="0" applyFont="1" applyBorder="1" applyAlignment="1">
      <alignment vertical="center"/>
    </xf>
    <xf numFmtId="0" fontId="17" fillId="3" borderId="4" xfId="0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7" fillId="3" borderId="5" xfId="0" applyFont="1" applyFill="1" applyBorder="1" applyAlignment="1">
      <alignment vertical="center"/>
    </xf>
    <xf numFmtId="0" fontId="17" fillId="8" borderId="10" xfId="0" applyFont="1" applyFill="1" applyBorder="1" applyAlignment="1">
      <alignment vertical="center"/>
    </xf>
    <xf numFmtId="0" fontId="17" fillId="8" borderId="11" xfId="0" applyFont="1" applyFill="1" applyBorder="1" applyAlignment="1">
      <alignment vertical="center"/>
    </xf>
    <xf numFmtId="0" fontId="17" fillId="8" borderId="12" xfId="0" applyFont="1" applyFill="1" applyBorder="1" applyAlignment="1">
      <alignment vertical="center"/>
    </xf>
    <xf numFmtId="0" fontId="35" fillId="0" borderId="3" xfId="0" applyFont="1" applyFill="1" applyBorder="1" applyAlignment="1">
      <alignment horizontal="center" vertical="center"/>
    </xf>
    <xf numFmtId="0" fontId="35" fillId="0" borderId="5" xfId="0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/>
    </xf>
    <xf numFmtId="14" fontId="40" fillId="10" borderId="4" xfId="0" applyNumberFormat="1" applyFont="1" applyFill="1" applyBorder="1" applyAlignment="1">
      <alignment horizontal="center" vertical="center"/>
    </xf>
    <xf numFmtId="0" fontId="6" fillId="0" borderId="16" xfId="0" applyFont="1" applyBorder="1" applyAlignment="1">
      <alignment horizontal="left"/>
    </xf>
    <xf numFmtId="2" fontId="6" fillId="0" borderId="6" xfId="0" applyNumberFormat="1" applyFont="1" applyBorder="1" applyAlignment="1">
      <alignment horizontal="left"/>
    </xf>
    <xf numFmtId="14" fontId="40" fillId="10" borderId="6" xfId="0" applyNumberFormat="1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left"/>
    </xf>
    <xf numFmtId="0" fontId="6" fillId="0" borderId="16" xfId="0" applyFont="1" applyFill="1" applyBorder="1" applyAlignment="1">
      <alignment horizontal="left"/>
    </xf>
    <xf numFmtId="2" fontId="6" fillId="0" borderId="1" xfId="0" applyNumberFormat="1" applyFont="1" applyFill="1" applyBorder="1" applyAlignment="1">
      <alignment horizontal="left"/>
    </xf>
    <xf numFmtId="2" fontId="6" fillId="0" borderId="4" xfId="0" applyNumberFormat="1" applyFont="1" applyFill="1" applyBorder="1" applyAlignment="1">
      <alignment horizontal="left"/>
    </xf>
    <xf numFmtId="2" fontId="6" fillId="0" borderId="6" xfId="0" applyNumberFormat="1" applyFont="1" applyFill="1" applyBorder="1" applyAlignment="1">
      <alignment horizontal="left"/>
    </xf>
    <xf numFmtId="14" fontId="6" fillId="10" borderId="13" xfId="0" applyNumberFormat="1" applyFont="1" applyFill="1" applyBorder="1" applyAlignment="1">
      <alignment horizontal="center" vertical="center"/>
    </xf>
    <xf numFmtId="0" fontId="34" fillId="7" borderId="14" xfId="0" applyFont="1" applyFill="1" applyBorder="1" applyAlignment="1">
      <alignment horizontal="center" vertical="center"/>
    </xf>
    <xf numFmtId="0" fontId="34" fillId="0" borderId="14" xfId="0" applyFont="1" applyFill="1" applyBorder="1" applyAlignment="1">
      <alignment horizontal="center" vertical="center"/>
    </xf>
    <xf numFmtId="0" fontId="34" fillId="7" borderId="16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14" fontId="40" fillId="10" borderId="13" xfId="0" applyNumberFormat="1" applyFont="1" applyFill="1" applyBorder="1" applyAlignment="1">
      <alignment horizontal="center" vertical="center"/>
    </xf>
    <xf numFmtId="14" fontId="40" fillId="10" borderId="16" xfId="0" applyNumberFormat="1" applyFont="1" applyFill="1" applyBorder="1" applyAlignment="1">
      <alignment horizontal="center" vertical="center"/>
    </xf>
    <xf numFmtId="0" fontId="39" fillId="0" borderId="11" xfId="0" applyFont="1" applyBorder="1" applyAlignment="1">
      <alignment vertical="center"/>
    </xf>
    <xf numFmtId="0" fontId="17" fillId="4" borderId="4" xfId="0" applyFont="1" applyFill="1" applyBorder="1" applyAlignment="1">
      <alignment vertical="center"/>
    </xf>
    <xf numFmtId="0" fontId="17" fillId="4" borderId="0" xfId="0" applyFont="1" applyFill="1" applyAlignment="1">
      <alignment vertical="center"/>
    </xf>
    <xf numFmtId="0" fontId="34" fillId="0" borderId="5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17" fillId="4" borderId="14" xfId="0" applyFont="1" applyFill="1" applyBorder="1" applyAlignment="1">
      <alignment vertical="center"/>
    </xf>
    <xf numFmtId="0" fontId="35" fillId="0" borderId="14" xfId="0" applyFont="1" applyFill="1" applyBorder="1" applyAlignment="1">
      <alignment horizontal="center" vertical="center"/>
    </xf>
    <xf numFmtId="0" fontId="35" fillId="7" borderId="14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left" vertical="center"/>
    </xf>
    <xf numFmtId="0" fontId="17" fillId="0" borderId="7" xfId="0" applyFont="1" applyBorder="1" applyAlignment="1">
      <alignment horizontal="left" vertical="center"/>
    </xf>
    <xf numFmtId="0" fontId="17" fillId="0" borderId="8" xfId="0" applyFont="1" applyBorder="1" applyAlignment="1">
      <alignment horizontal="left" vertical="center"/>
    </xf>
    <xf numFmtId="0" fontId="17" fillId="4" borderId="0" xfId="0" applyFont="1" applyFill="1" applyBorder="1" applyAlignment="1">
      <alignment vertical="center"/>
    </xf>
    <xf numFmtId="0" fontId="17" fillId="4" borderId="0" xfId="0" applyFont="1" applyFill="1" applyBorder="1" applyAlignment="1">
      <alignment horizontal="left" vertical="center"/>
    </xf>
    <xf numFmtId="0" fontId="35" fillId="0" borderId="8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vertical="center"/>
    </xf>
    <xf numFmtId="0" fontId="17" fillId="0" borderId="12" xfId="0" applyFont="1" applyFill="1" applyBorder="1" applyAlignment="1">
      <alignment vertical="center"/>
    </xf>
    <xf numFmtId="0" fontId="34" fillId="7" borderId="4" xfId="0" applyFont="1" applyFill="1" applyBorder="1" applyAlignment="1">
      <alignment horizontal="center" vertical="center"/>
    </xf>
    <xf numFmtId="0" fontId="35" fillId="7" borderId="13" xfId="0" applyFont="1" applyFill="1" applyBorder="1" applyAlignment="1">
      <alignment horizontal="center" vertical="center"/>
    </xf>
    <xf numFmtId="0" fontId="35" fillId="7" borderId="16" xfId="0" applyFont="1" applyFill="1" applyBorder="1" applyAlignment="1">
      <alignment horizontal="center" vertical="center"/>
    </xf>
    <xf numFmtId="0" fontId="34" fillId="0" borderId="4" xfId="0" applyFont="1" applyFill="1" applyBorder="1" applyAlignment="1">
      <alignment horizontal="center" vertical="center"/>
    </xf>
    <xf numFmtId="0" fontId="34" fillId="7" borderId="6" xfId="0" applyFont="1" applyFill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30" fillId="0" borderId="2" xfId="0" applyFont="1" applyFill="1" applyBorder="1" applyAlignment="1">
      <alignment horizontal="left" vertical="center"/>
    </xf>
    <xf numFmtId="0" fontId="30" fillId="0" borderId="3" xfId="0" applyFont="1" applyFill="1" applyBorder="1" applyAlignment="1">
      <alignment horizontal="left" vertical="center"/>
    </xf>
    <xf numFmtId="0" fontId="30" fillId="0" borderId="0" xfId="0" applyFont="1" applyFill="1" applyAlignment="1">
      <alignment horizontal="left" vertical="center"/>
    </xf>
    <xf numFmtId="0" fontId="30" fillId="0" borderId="5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 applyProtection="1"/>
    <xf numFmtId="0" fontId="10" fillId="0" borderId="0" xfId="0" applyFont="1" applyBorder="1" applyAlignment="1" applyProtection="1">
      <alignment horizontal="left"/>
    </xf>
    <xf numFmtId="0" fontId="36" fillId="0" borderId="0" xfId="1" applyFont="1" applyBorder="1" applyProtection="1"/>
    <xf numFmtId="0" fontId="6" fillId="0" borderId="9" xfId="0" applyFont="1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 wrapText="1"/>
    </xf>
    <xf numFmtId="0" fontId="16" fillId="0" borderId="9" xfId="0" applyFont="1" applyBorder="1" applyAlignment="1" applyProtection="1">
      <alignment horizontal="center" vertical="center" wrapText="1"/>
    </xf>
    <xf numFmtId="0" fontId="11" fillId="0" borderId="4" xfId="0" applyFont="1" applyBorder="1" applyAlignment="1" applyProtection="1">
      <alignment wrapText="1"/>
    </xf>
    <xf numFmtId="0" fontId="12" fillId="0" borderId="5" xfId="1" applyFont="1" applyBorder="1" applyAlignment="1" applyProtection="1">
      <alignment horizontal="center" vertical="center" wrapText="1"/>
    </xf>
    <xf numFmtId="0" fontId="15" fillId="0" borderId="9" xfId="0" applyFont="1" applyBorder="1" applyAlignment="1" applyProtection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14" fillId="0" borderId="13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 wrapText="1"/>
    </xf>
    <xf numFmtId="2" fontId="14" fillId="0" borderId="11" xfId="0" applyNumberFormat="1" applyFont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6" fillId="0" borderId="9" xfId="0" applyFont="1" applyBorder="1" applyAlignment="1" applyProtection="1">
      <alignment horizontal="center" vertical="center" wrapText="1"/>
    </xf>
    <xf numFmtId="0" fontId="39" fillId="0" borderId="11" xfId="0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  <xf numFmtId="0" fontId="38" fillId="0" borderId="4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0" fontId="6" fillId="0" borderId="27" xfId="0" applyFont="1" applyBorder="1" applyAlignment="1" applyProtection="1">
      <alignment horizontal="center" vertical="center" wrapText="1"/>
    </xf>
    <xf numFmtId="0" fontId="6" fillId="0" borderId="27" xfId="0" applyFont="1" applyBorder="1" applyAlignment="1" applyProtection="1">
      <alignment horizontal="center" vertical="center"/>
    </xf>
    <xf numFmtId="0" fontId="6" fillId="0" borderId="25" xfId="0" applyFont="1" applyBorder="1" applyAlignment="1" applyProtection="1">
      <alignment horizontal="center" vertical="center"/>
    </xf>
    <xf numFmtId="0" fontId="6" fillId="0" borderId="28" xfId="0" applyFont="1" applyBorder="1" applyAlignment="1" applyProtection="1">
      <alignment horizontal="center" vertical="center"/>
    </xf>
    <xf numFmtId="0" fontId="0" fillId="0" borderId="24" xfId="0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vertical="center"/>
    </xf>
    <xf numFmtId="0" fontId="14" fillId="0" borderId="24" xfId="0" applyFont="1" applyBorder="1" applyAlignment="1" applyProtection="1">
      <alignment horizontal="center" vertical="center"/>
    </xf>
    <xf numFmtId="0" fontId="14" fillId="0" borderId="25" xfId="0" applyFont="1" applyBorder="1" applyAlignment="1" applyProtection="1">
      <alignment horizontal="center" vertical="center" wrapText="1"/>
    </xf>
    <xf numFmtId="0" fontId="11" fillId="0" borderId="20" xfId="0" applyFont="1" applyBorder="1" applyAlignment="1" applyProtection="1">
      <alignment wrapText="1"/>
    </xf>
    <xf numFmtId="0" fontId="12" fillId="0" borderId="21" xfId="1" applyFont="1" applyBorder="1" applyAlignment="1" applyProtection="1">
      <alignment horizontal="center" vertical="center" wrapText="1"/>
    </xf>
    <xf numFmtId="0" fontId="15" fillId="0" borderId="24" xfId="0" applyFont="1" applyBorder="1" applyAlignment="1" applyProtection="1">
      <alignment horizontal="center" vertical="center"/>
    </xf>
    <xf numFmtId="0" fontId="15" fillId="0" borderId="25" xfId="0" applyFont="1" applyBorder="1" applyAlignment="1" applyProtection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2" fontId="14" fillId="0" borderId="2" xfId="0" applyNumberFormat="1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6" fillId="0" borderId="24" xfId="0" applyFont="1" applyBorder="1" applyAlignment="1" applyProtection="1">
      <alignment horizontal="center" vertical="center" wrapText="1"/>
    </xf>
    <xf numFmtId="0" fontId="6" fillId="0" borderId="26" xfId="0" applyFont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6" fillId="0" borderId="13" xfId="0" applyFont="1" applyBorder="1" applyAlignment="1" applyProtection="1">
      <alignment horizontal="center" vertical="center"/>
    </xf>
    <xf numFmtId="0" fontId="6" fillId="0" borderId="14" xfId="0" applyFont="1" applyBorder="1" applyAlignment="1" applyProtection="1">
      <alignment horizontal="center" vertical="center"/>
    </xf>
    <xf numFmtId="0" fontId="6" fillId="0" borderId="16" xfId="0" applyFont="1" applyBorder="1" applyAlignment="1" applyProtection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18" fillId="0" borderId="0" xfId="0" applyFont="1" applyBorder="1" applyAlignment="1" applyProtection="1">
      <alignment horizontal="left" vertical="center"/>
    </xf>
    <xf numFmtId="0" fontId="0" fillId="0" borderId="0" xfId="0" applyBorder="1" applyAlignment="1" applyProtection="1">
      <alignment horizontal="center" vertical="center"/>
    </xf>
    <xf numFmtId="0" fontId="27" fillId="0" borderId="0" xfId="0" applyFont="1" applyBorder="1" applyAlignment="1" applyProtection="1">
      <alignment horizontal="center" vertical="center"/>
    </xf>
    <xf numFmtId="0" fontId="29" fillId="0" borderId="0" xfId="0" applyFont="1" applyBorder="1" applyAlignment="1" applyProtection="1">
      <alignment horizontal="center" vertical="center"/>
    </xf>
    <xf numFmtId="0" fontId="19" fillId="0" borderId="15" xfId="0" applyFont="1" applyBorder="1" applyAlignment="1" applyProtection="1">
      <alignment horizontal="left" vertical="center"/>
    </xf>
    <xf numFmtId="0" fontId="19" fillId="5" borderId="15" xfId="0" applyFont="1" applyFill="1" applyBorder="1" applyAlignment="1" applyProtection="1">
      <alignment horizontal="left" vertical="center"/>
    </xf>
    <xf numFmtId="0" fontId="19" fillId="5" borderId="15" xfId="0" applyFont="1" applyFill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left" vertical="center"/>
    </xf>
    <xf numFmtId="0" fontId="35" fillId="0" borderId="14" xfId="0" applyFont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17" fillId="3" borderId="0" xfId="0" applyFont="1" applyFill="1" applyBorder="1" applyAlignment="1">
      <alignment vertical="center"/>
    </xf>
    <xf numFmtId="0" fontId="34" fillId="0" borderId="16" xfId="0" applyFont="1" applyFill="1" applyBorder="1" applyAlignment="1">
      <alignment horizontal="center" vertical="center"/>
    </xf>
  </cellXfs>
  <cellStyles count="4">
    <cellStyle name="Normal 2" xfId="2" xr:uid="{00000000-0005-0000-0000-000006000000}"/>
    <cellStyle name="Normal_Price list ADAP-KOOL_2008_work" xfId="3" xr:uid="{00000000-0005-0000-0000-000007000000}"/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BA0C2F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EEEEE"/>
      <rgbColor rgb="FFEAEAEA"/>
      <rgbColor rgb="FF660066"/>
      <rgbColor rgb="FFFF8080"/>
      <rgbColor rgb="FF0066CC"/>
      <rgbColor rgb="FFD6DCE5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0E0E0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87B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2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1.png"/><Relationship Id="rId4" Type="http://schemas.openxmlformats.org/officeDocument/2006/relationships/image" Target="../media/image2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5.png"/><Relationship Id="rId1" Type="http://schemas.openxmlformats.org/officeDocument/2006/relationships/image" Target="../media/image1.png"/><Relationship Id="rId4" Type="http://schemas.openxmlformats.org/officeDocument/2006/relationships/image" Target="../media/image2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4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8.png"/><Relationship Id="rId1" Type="http://schemas.openxmlformats.org/officeDocument/2006/relationships/image" Target="../media/image1.png"/><Relationship Id="rId4" Type="http://schemas.openxmlformats.org/officeDocument/2006/relationships/image" Target="../media/image2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8.png"/><Relationship Id="rId1" Type="http://schemas.openxmlformats.org/officeDocument/2006/relationships/image" Target="../media/image1.png"/><Relationship Id="rId4" Type="http://schemas.openxmlformats.org/officeDocument/2006/relationships/image" Target="../media/image29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1.png"/><Relationship Id="rId1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wmf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5" Type="http://schemas.openxmlformats.org/officeDocument/2006/relationships/image" Target="../media/image9.pn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6</xdr:col>
      <xdr:colOff>871560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87120" y="79200"/>
          <a:ext cx="5001840" cy="70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757801</xdr:colOff>
      <xdr:row>3</xdr:row>
      <xdr:rowOff>192960</xdr:rowOff>
    </xdr:to>
    <xdr:pic>
      <xdr:nvPicPr>
        <xdr:cNvPr id="36" name="Рисунок 3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780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757801</xdr:colOff>
      <xdr:row>3</xdr:row>
      <xdr:rowOff>192960</xdr:rowOff>
    </xdr:to>
    <xdr:pic>
      <xdr:nvPicPr>
        <xdr:cNvPr id="37" name="Рисунок 3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780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463680</xdr:colOff>
      <xdr:row>16</xdr:row>
      <xdr:rowOff>149760</xdr:rowOff>
    </xdr:from>
    <xdr:to>
      <xdr:col>14</xdr:col>
      <xdr:colOff>623455</xdr:colOff>
      <xdr:row>16</xdr:row>
      <xdr:rowOff>4170218</xdr:rowOff>
    </xdr:to>
    <xdr:pic>
      <xdr:nvPicPr>
        <xdr:cNvPr id="38" name="Изображение 2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344444" y="4486233"/>
          <a:ext cx="4842611" cy="4020458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220320</xdr:colOff>
      <xdr:row>16</xdr:row>
      <xdr:rowOff>18360</xdr:rowOff>
    </xdr:from>
    <xdr:to>
      <xdr:col>8</xdr:col>
      <xdr:colOff>629280</xdr:colOff>
      <xdr:row>16</xdr:row>
      <xdr:rowOff>4236480</xdr:rowOff>
    </xdr:to>
    <xdr:pic>
      <xdr:nvPicPr>
        <xdr:cNvPr id="39" name="Изображение 1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035240" y="4432320"/>
          <a:ext cx="3827880" cy="421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892440</xdr:colOff>
      <xdr:row>16</xdr:row>
      <xdr:rowOff>131400</xdr:rowOff>
    </xdr:from>
    <xdr:to>
      <xdr:col>3</xdr:col>
      <xdr:colOff>369360</xdr:colOff>
      <xdr:row>16</xdr:row>
      <xdr:rowOff>4345200</xdr:rowOff>
    </xdr:to>
    <xdr:pic>
      <xdr:nvPicPr>
        <xdr:cNvPr id="40" name="Изображение 22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211760" y="4545360"/>
          <a:ext cx="1835280" cy="42138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41" name="Рисунок 3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42" name="Рисунок 3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727200</xdr:colOff>
      <xdr:row>16</xdr:row>
      <xdr:rowOff>69120</xdr:rowOff>
    </xdr:from>
    <xdr:to>
      <xdr:col>2</xdr:col>
      <xdr:colOff>2034720</xdr:colOff>
      <xdr:row>16</xdr:row>
      <xdr:rowOff>4354200</xdr:rowOff>
    </xdr:to>
    <xdr:pic>
      <xdr:nvPicPr>
        <xdr:cNvPr id="43" name="Изображение 8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46520" y="4483080"/>
          <a:ext cx="2479320" cy="42850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132840</xdr:colOff>
      <xdr:row>16</xdr:row>
      <xdr:rowOff>567720</xdr:rowOff>
    </xdr:from>
    <xdr:to>
      <xdr:col>8</xdr:col>
      <xdr:colOff>715320</xdr:colOff>
      <xdr:row>16</xdr:row>
      <xdr:rowOff>4013640</xdr:rowOff>
    </xdr:to>
    <xdr:pic>
      <xdr:nvPicPr>
        <xdr:cNvPr id="44" name="Изображение 20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590720" y="4981680"/>
          <a:ext cx="4001040" cy="34459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290520</xdr:colOff>
      <xdr:row>16</xdr:row>
      <xdr:rowOff>114120</xdr:rowOff>
    </xdr:from>
    <xdr:to>
      <xdr:col>14</xdr:col>
      <xdr:colOff>952200</xdr:colOff>
      <xdr:row>16</xdr:row>
      <xdr:rowOff>4285800</xdr:rowOff>
    </xdr:to>
    <xdr:pic>
      <xdr:nvPicPr>
        <xdr:cNvPr id="45" name="Изображение 23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8979840" y="4528080"/>
          <a:ext cx="5302800" cy="4171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639000</xdr:colOff>
      <xdr:row>3</xdr:row>
      <xdr:rowOff>192960</xdr:rowOff>
    </xdr:to>
    <xdr:pic>
      <xdr:nvPicPr>
        <xdr:cNvPr id="46" name="Рисунок 3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639000</xdr:colOff>
      <xdr:row>3</xdr:row>
      <xdr:rowOff>192960</xdr:rowOff>
    </xdr:to>
    <xdr:pic>
      <xdr:nvPicPr>
        <xdr:cNvPr id="47" name="Рисунок 3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693720</xdr:colOff>
      <xdr:row>16</xdr:row>
      <xdr:rowOff>161280</xdr:rowOff>
    </xdr:from>
    <xdr:to>
      <xdr:col>2</xdr:col>
      <xdr:colOff>1330036</xdr:colOff>
      <xdr:row>16</xdr:row>
      <xdr:rowOff>4184072</xdr:rowOff>
    </xdr:to>
    <xdr:pic>
      <xdr:nvPicPr>
        <xdr:cNvPr id="48" name="Изображение 9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26229" y="4497753"/>
          <a:ext cx="1869371" cy="4022792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507240</xdr:colOff>
      <xdr:row>16</xdr:row>
      <xdr:rowOff>160560</xdr:rowOff>
    </xdr:from>
    <xdr:to>
      <xdr:col>14</xdr:col>
      <xdr:colOff>808560</xdr:colOff>
      <xdr:row>16</xdr:row>
      <xdr:rowOff>4326840</xdr:rowOff>
    </xdr:to>
    <xdr:pic>
      <xdr:nvPicPr>
        <xdr:cNvPr id="49" name="Изображение 25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8673840" y="4574520"/>
          <a:ext cx="4840920" cy="41662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88560</xdr:colOff>
      <xdr:row>16</xdr:row>
      <xdr:rowOff>111960</xdr:rowOff>
    </xdr:from>
    <xdr:to>
      <xdr:col>8</xdr:col>
      <xdr:colOff>739440</xdr:colOff>
      <xdr:row>16</xdr:row>
      <xdr:rowOff>4354200</xdr:rowOff>
    </xdr:to>
    <xdr:pic>
      <xdr:nvPicPr>
        <xdr:cNvPr id="50" name="Изображение 26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023720" y="4525920"/>
          <a:ext cx="4069800" cy="42422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CBFDA891-D5B7-4294-8BF7-7F82A1620CBB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20620" y="0"/>
          <a:ext cx="5414519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3" name="Рисунок 3">
          <a:extLst>
            <a:ext uri="{FF2B5EF4-FFF2-40B4-BE49-F238E27FC236}">
              <a16:creationId xmlns:a16="http://schemas.microsoft.com/office/drawing/2014/main" id="{44DC14EE-F68D-4A0F-8507-E89E194FCE37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20620" y="0"/>
          <a:ext cx="5414519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476250</xdr:colOff>
      <xdr:row>16</xdr:row>
      <xdr:rowOff>271440</xdr:rowOff>
    </xdr:from>
    <xdr:to>
      <xdr:col>14</xdr:col>
      <xdr:colOff>983160</xdr:colOff>
      <xdr:row>17</xdr:row>
      <xdr:rowOff>0</xdr:rowOff>
    </xdr:to>
    <xdr:pic>
      <xdr:nvPicPr>
        <xdr:cNvPr id="5" name="Изображение 24">
          <a:extLst>
            <a:ext uri="{FF2B5EF4-FFF2-40B4-BE49-F238E27FC236}">
              <a16:creationId xmlns:a16="http://schemas.microsoft.com/office/drawing/2014/main" id="{56A28E03-EEF6-43FA-AE08-AA4CB81BAD64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008870" y="4622460"/>
          <a:ext cx="5261790" cy="4087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83128</xdr:colOff>
      <xdr:row>16</xdr:row>
      <xdr:rowOff>69272</xdr:rowOff>
    </xdr:from>
    <xdr:to>
      <xdr:col>8</xdr:col>
      <xdr:colOff>432407</xdr:colOff>
      <xdr:row>16</xdr:row>
      <xdr:rowOff>4226951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C20EC41-CBA4-471C-B7D2-B9B7E2FF6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67746" y="4405745"/>
          <a:ext cx="4297825" cy="41576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9593D6E8-D0AA-4BA6-BD5B-29D5E6376696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20620" y="0"/>
          <a:ext cx="5414519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3" name="Рисунок 3">
          <a:extLst>
            <a:ext uri="{FF2B5EF4-FFF2-40B4-BE49-F238E27FC236}">
              <a16:creationId xmlns:a16="http://schemas.microsoft.com/office/drawing/2014/main" id="{DE3FD499-87D1-426D-8F11-7C8F34FC8D23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20620" y="0"/>
          <a:ext cx="5414519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927720</xdr:colOff>
      <xdr:row>16</xdr:row>
      <xdr:rowOff>57000</xdr:rowOff>
    </xdr:from>
    <xdr:to>
      <xdr:col>2</xdr:col>
      <xdr:colOff>2114280</xdr:colOff>
      <xdr:row>16</xdr:row>
      <xdr:rowOff>4298490</xdr:rowOff>
    </xdr:to>
    <xdr:pic>
      <xdr:nvPicPr>
        <xdr:cNvPr id="4" name="Изображение 10">
          <a:extLst>
            <a:ext uri="{FF2B5EF4-FFF2-40B4-BE49-F238E27FC236}">
              <a16:creationId xmlns:a16="http://schemas.microsoft.com/office/drawing/2014/main" id="{784BEBD3-5687-4E7F-821F-5AE46D75AF04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82100" y="4408020"/>
          <a:ext cx="2413380" cy="424149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476250</xdr:colOff>
      <xdr:row>16</xdr:row>
      <xdr:rowOff>271440</xdr:rowOff>
    </xdr:from>
    <xdr:to>
      <xdr:col>14</xdr:col>
      <xdr:colOff>983160</xdr:colOff>
      <xdr:row>17</xdr:row>
      <xdr:rowOff>0</xdr:rowOff>
    </xdr:to>
    <xdr:pic>
      <xdr:nvPicPr>
        <xdr:cNvPr id="5" name="Изображение 24">
          <a:extLst>
            <a:ext uri="{FF2B5EF4-FFF2-40B4-BE49-F238E27FC236}">
              <a16:creationId xmlns:a16="http://schemas.microsoft.com/office/drawing/2014/main" id="{114E77C4-2282-4C7C-B12B-C1EACE7F6322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648950" y="4622460"/>
          <a:ext cx="5261790" cy="4087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153360</xdr:colOff>
      <xdr:row>16</xdr:row>
      <xdr:rowOff>220680</xdr:rowOff>
    </xdr:from>
    <xdr:to>
      <xdr:col>8</xdr:col>
      <xdr:colOff>712440</xdr:colOff>
      <xdr:row>16</xdr:row>
      <xdr:rowOff>4202280</xdr:rowOff>
    </xdr:to>
    <xdr:pic>
      <xdr:nvPicPr>
        <xdr:cNvPr id="6" name="Изображение 27">
          <a:extLst>
            <a:ext uri="{FF2B5EF4-FFF2-40B4-BE49-F238E27FC236}">
              <a16:creationId xmlns:a16="http://schemas.microsoft.com/office/drawing/2014/main" id="{828AFB0B-5AF2-4758-B948-8BFD974796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243520" y="4571700"/>
          <a:ext cx="4788180" cy="3981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51" name="Рисунок 3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52" name="Рисунок 3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927720</xdr:colOff>
      <xdr:row>16</xdr:row>
      <xdr:rowOff>57000</xdr:rowOff>
    </xdr:from>
    <xdr:to>
      <xdr:col>2</xdr:col>
      <xdr:colOff>2114280</xdr:colOff>
      <xdr:row>16</xdr:row>
      <xdr:rowOff>4298490</xdr:rowOff>
    </xdr:to>
    <xdr:pic>
      <xdr:nvPicPr>
        <xdr:cNvPr id="53" name="Изображение 10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89720" y="4400400"/>
          <a:ext cx="2405760" cy="424149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476250</xdr:colOff>
      <xdr:row>16</xdr:row>
      <xdr:rowOff>271440</xdr:rowOff>
    </xdr:from>
    <xdr:to>
      <xdr:col>14</xdr:col>
      <xdr:colOff>983160</xdr:colOff>
      <xdr:row>17</xdr:row>
      <xdr:rowOff>0</xdr:rowOff>
    </xdr:to>
    <xdr:pic>
      <xdr:nvPicPr>
        <xdr:cNvPr id="54" name="Изображение 24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020300" y="4614840"/>
          <a:ext cx="5269410" cy="409101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153360</xdr:colOff>
      <xdr:row>16</xdr:row>
      <xdr:rowOff>220680</xdr:rowOff>
    </xdr:from>
    <xdr:to>
      <xdr:col>8</xdr:col>
      <xdr:colOff>712440</xdr:colOff>
      <xdr:row>16</xdr:row>
      <xdr:rowOff>4202280</xdr:rowOff>
    </xdr:to>
    <xdr:pic>
      <xdr:nvPicPr>
        <xdr:cNvPr id="55" name="Изображение 27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611240" y="4634640"/>
          <a:ext cx="3977640" cy="3981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22320</xdr:colOff>
      <xdr:row>410</xdr:row>
      <xdr:rowOff>178920</xdr:rowOff>
    </xdr:from>
    <xdr:to>
      <xdr:col>8</xdr:col>
      <xdr:colOff>658080</xdr:colOff>
      <xdr:row>422</xdr:row>
      <xdr:rowOff>183600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2840" y="125114400"/>
          <a:ext cx="7080840" cy="3685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135360</xdr:colOff>
      <xdr:row>66</xdr:row>
      <xdr:rowOff>216720</xdr:rowOff>
    </xdr:from>
    <xdr:to>
      <xdr:col>2</xdr:col>
      <xdr:colOff>796320</xdr:colOff>
      <xdr:row>71</xdr:row>
      <xdr:rowOff>3600</xdr:rowOff>
    </xdr:to>
    <xdr:pic>
      <xdr:nvPicPr>
        <xdr:cNvPr id="57" name="Picture 17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PicPr/>
      </xdr:nvPicPr>
      <xdr:blipFill>
        <a:blip xmlns:r="http://schemas.openxmlformats.org/officeDocument/2006/relationships" r:embed="rId2"/>
        <a:srcRect l="21569" r="63373"/>
        <a:stretch/>
      </xdr:blipFill>
      <xdr:spPr>
        <a:xfrm>
          <a:off x="515880" y="19645920"/>
          <a:ext cx="158148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124200</xdr:colOff>
      <xdr:row>66</xdr:row>
      <xdr:rowOff>240480</xdr:rowOff>
    </xdr:from>
    <xdr:to>
      <xdr:col>5</xdr:col>
      <xdr:colOff>807480</xdr:colOff>
      <xdr:row>71</xdr:row>
      <xdr:rowOff>27360</xdr:rowOff>
    </xdr:to>
    <xdr:pic>
      <xdr:nvPicPr>
        <xdr:cNvPr id="58" name="Picture 2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PicPr/>
      </xdr:nvPicPr>
      <xdr:blipFill>
        <a:blip xmlns:r="http://schemas.openxmlformats.org/officeDocument/2006/relationships" r:embed="rId2"/>
        <a:srcRect r="84730"/>
        <a:stretch/>
      </xdr:blipFill>
      <xdr:spPr>
        <a:xfrm>
          <a:off x="3266640" y="19669680"/>
          <a:ext cx="160416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7</xdr:col>
      <xdr:colOff>105480</xdr:colOff>
      <xdr:row>66</xdr:row>
      <xdr:rowOff>245160</xdr:rowOff>
    </xdr:from>
    <xdr:to>
      <xdr:col>8</xdr:col>
      <xdr:colOff>702360</xdr:colOff>
      <xdr:row>71</xdr:row>
      <xdr:rowOff>32040</xdr:rowOff>
    </xdr:to>
    <xdr:pic>
      <xdr:nvPicPr>
        <xdr:cNvPr id="59" name="Picture 3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/>
      </xdr:nvPicPr>
      <xdr:blipFill>
        <a:blip xmlns:r="http://schemas.openxmlformats.org/officeDocument/2006/relationships" r:embed="rId2"/>
        <a:srcRect l="42119" r="43432"/>
        <a:stretch/>
      </xdr:blipFill>
      <xdr:spPr>
        <a:xfrm>
          <a:off x="6010200" y="19674360"/>
          <a:ext cx="151776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10</xdr:col>
      <xdr:colOff>204480</xdr:colOff>
      <xdr:row>66</xdr:row>
      <xdr:rowOff>229320</xdr:rowOff>
    </xdr:from>
    <xdr:to>
      <xdr:col>11</xdr:col>
      <xdr:colOff>609840</xdr:colOff>
      <xdr:row>71</xdr:row>
      <xdr:rowOff>16200</xdr:rowOff>
    </xdr:to>
    <xdr:pic>
      <xdr:nvPicPr>
        <xdr:cNvPr id="60" name="Picture 4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/>
      </xdr:nvPicPr>
      <xdr:blipFill>
        <a:blip xmlns:r="http://schemas.openxmlformats.org/officeDocument/2006/relationships" r:embed="rId2"/>
        <a:srcRect l="63472" r="23901"/>
        <a:stretch/>
      </xdr:blipFill>
      <xdr:spPr>
        <a:xfrm>
          <a:off x="8871480" y="19658520"/>
          <a:ext cx="132624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13</xdr:col>
      <xdr:colOff>62640</xdr:colOff>
      <xdr:row>66</xdr:row>
      <xdr:rowOff>214200</xdr:rowOff>
    </xdr:from>
    <xdr:to>
      <xdr:col>14</xdr:col>
      <xdr:colOff>777240</xdr:colOff>
      <xdr:row>71</xdr:row>
      <xdr:rowOff>1080</xdr:rowOff>
    </xdr:to>
    <xdr:pic>
      <xdr:nvPicPr>
        <xdr:cNvPr id="61" name="Picture 5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PicPr/>
      </xdr:nvPicPr>
      <xdr:blipFill>
        <a:blip xmlns:r="http://schemas.openxmlformats.org/officeDocument/2006/relationships" r:embed="rId2"/>
        <a:srcRect l="84435"/>
        <a:stretch/>
      </xdr:blipFill>
      <xdr:spPr>
        <a:xfrm>
          <a:off x="11491920" y="19643400"/>
          <a:ext cx="1635480" cy="1320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56160</xdr:colOff>
      <xdr:row>0</xdr:row>
      <xdr:rowOff>0</xdr:rowOff>
    </xdr:from>
    <xdr:to>
      <xdr:col>7</xdr:col>
      <xdr:colOff>386280</xdr:colOff>
      <xdr:row>3</xdr:row>
      <xdr:rowOff>192960</xdr:rowOff>
    </xdr:to>
    <xdr:pic>
      <xdr:nvPicPr>
        <xdr:cNvPr id="62" name="Рисунок 3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36680" y="0"/>
          <a:ext cx="585432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56160</xdr:colOff>
      <xdr:row>0</xdr:row>
      <xdr:rowOff>0</xdr:rowOff>
    </xdr:from>
    <xdr:to>
      <xdr:col>7</xdr:col>
      <xdr:colOff>386280</xdr:colOff>
      <xdr:row>3</xdr:row>
      <xdr:rowOff>192960</xdr:rowOff>
    </xdr:to>
    <xdr:pic>
      <xdr:nvPicPr>
        <xdr:cNvPr id="63" name="Рисунок 3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36680" y="0"/>
          <a:ext cx="5854320" cy="787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5</xdr:col>
      <xdr:colOff>189000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250200</xdr:colOff>
      <xdr:row>16</xdr:row>
      <xdr:rowOff>95040</xdr:rowOff>
    </xdr:from>
    <xdr:to>
      <xdr:col>3</xdr:col>
      <xdr:colOff>387720</xdr:colOff>
      <xdr:row>16</xdr:row>
      <xdr:rowOff>4343040</xdr:rowOff>
    </xdr:to>
    <xdr:pic>
      <xdr:nvPicPr>
        <xdr:cNvPr id="3" name="Изображение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569520" y="4509000"/>
          <a:ext cx="2291400" cy="4248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554040</xdr:colOff>
      <xdr:row>16</xdr:row>
      <xdr:rowOff>80280</xdr:rowOff>
    </xdr:from>
    <xdr:to>
      <xdr:col>14</xdr:col>
      <xdr:colOff>904320</xdr:colOff>
      <xdr:row>16</xdr:row>
      <xdr:rowOff>4326480</xdr:rowOff>
    </xdr:to>
    <xdr:pic>
      <xdr:nvPicPr>
        <xdr:cNvPr id="4" name="Изображение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8859240" y="4494240"/>
          <a:ext cx="4740480" cy="4246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170640</xdr:colOff>
      <xdr:row>16</xdr:row>
      <xdr:rowOff>64800</xdr:rowOff>
    </xdr:from>
    <xdr:to>
      <xdr:col>8</xdr:col>
      <xdr:colOff>749092</xdr:colOff>
      <xdr:row>16</xdr:row>
      <xdr:rowOff>4344120</xdr:rowOff>
    </xdr:to>
    <xdr:pic>
      <xdr:nvPicPr>
        <xdr:cNvPr id="5" name="Изображение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3759120" y="4478760"/>
          <a:ext cx="4367520" cy="4279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4</xdr:col>
      <xdr:colOff>1005480</xdr:colOff>
      <xdr:row>3</xdr:row>
      <xdr:rowOff>192960</xdr:rowOff>
    </xdr:to>
    <xdr:pic>
      <xdr:nvPicPr>
        <xdr:cNvPr id="5" name="Рисунок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336600</xdr:colOff>
      <xdr:row>16</xdr:row>
      <xdr:rowOff>25200</xdr:rowOff>
    </xdr:from>
    <xdr:to>
      <xdr:col>14</xdr:col>
      <xdr:colOff>735840</xdr:colOff>
      <xdr:row>16</xdr:row>
      <xdr:rowOff>4252680</xdr:rowOff>
    </xdr:to>
    <xdr:pic>
      <xdr:nvPicPr>
        <xdr:cNvPr id="6" name="Изображение 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849520" y="4439160"/>
          <a:ext cx="4719600" cy="4227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812520</xdr:colOff>
      <xdr:row>16</xdr:row>
      <xdr:rowOff>94320</xdr:rowOff>
    </xdr:from>
    <xdr:to>
      <xdr:col>3</xdr:col>
      <xdr:colOff>175320</xdr:colOff>
      <xdr:row>16</xdr:row>
      <xdr:rowOff>4331880</xdr:rowOff>
    </xdr:to>
    <xdr:pic>
      <xdr:nvPicPr>
        <xdr:cNvPr id="7" name="Изображение 1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31840" y="4508280"/>
          <a:ext cx="1700280" cy="42375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717840</xdr:colOff>
      <xdr:row>16</xdr:row>
      <xdr:rowOff>91440</xdr:rowOff>
    </xdr:from>
    <xdr:to>
      <xdr:col>8</xdr:col>
      <xdr:colOff>46800</xdr:colOff>
      <xdr:row>16</xdr:row>
      <xdr:rowOff>4347360</xdr:rowOff>
    </xdr:to>
    <xdr:pic>
      <xdr:nvPicPr>
        <xdr:cNvPr id="8" name="Изображение 1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514040" y="4505400"/>
          <a:ext cx="3119760" cy="425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574200</xdr:colOff>
      <xdr:row>3</xdr:row>
      <xdr:rowOff>192960</xdr:rowOff>
    </xdr:to>
    <xdr:pic>
      <xdr:nvPicPr>
        <xdr:cNvPr id="9" name="Рисунок 3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666000</xdr:colOff>
      <xdr:row>16</xdr:row>
      <xdr:rowOff>89280</xdr:rowOff>
    </xdr:from>
    <xdr:to>
      <xdr:col>3</xdr:col>
      <xdr:colOff>336600</xdr:colOff>
      <xdr:row>16</xdr:row>
      <xdr:rowOff>4310640</xdr:rowOff>
    </xdr:to>
    <xdr:pic>
      <xdr:nvPicPr>
        <xdr:cNvPr id="10" name="Изображение 5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85320" y="4503240"/>
          <a:ext cx="2013840" cy="4221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128880</xdr:colOff>
      <xdr:row>16</xdr:row>
      <xdr:rowOff>99720</xdr:rowOff>
    </xdr:from>
    <xdr:to>
      <xdr:col>8</xdr:col>
      <xdr:colOff>283593</xdr:colOff>
      <xdr:row>17</xdr:row>
      <xdr:rowOff>42840</xdr:rowOff>
    </xdr:to>
    <xdr:pic>
      <xdr:nvPicPr>
        <xdr:cNvPr id="11" name="Изображение 15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950280" y="4513680"/>
          <a:ext cx="3987720" cy="4303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383760</xdr:colOff>
      <xdr:row>16</xdr:row>
      <xdr:rowOff>2604600</xdr:rowOff>
    </xdr:from>
    <xdr:to>
      <xdr:col>14</xdr:col>
      <xdr:colOff>615279</xdr:colOff>
      <xdr:row>18</xdr:row>
      <xdr:rowOff>2064240</xdr:rowOff>
    </xdr:to>
    <xdr:pic>
      <xdr:nvPicPr>
        <xdr:cNvPr id="12" name="Изображение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8615160" y="7018560"/>
          <a:ext cx="4682880" cy="4215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650160</xdr:colOff>
      <xdr:row>18</xdr:row>
      <xdr:rowOff>117360</xdr:rowOff>
    </xdr:from>
    <xdr:to>
      <xdr:col>3</xdr:col>
      <xdr:colOff>322200</xdr:colOff>
      <xdr:row>18</xdr:row>
      <xdr:rowOff>4338720</xdr:rowOff>
    </xdr:to>
    <xdr:pic>
      <xdr:nvPicPr>
        <xdr:cNvPr id="13" name="Изображение 28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69480" y="9286920"/>
          <a:ext cx="2015280" cy="42213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303480</xdr:colOff>
      <xdr:row>18</xdr:row>
      <xdr:rowOff>111960</xdr:rowOff>
    </xdr:from>
    <xdr:to>
      <xdr:col>8</xdr:col>
      <xdr:colOff>603000</xdr:colOff>
      <xdr:row>18</xdr:row>
      <xdr:rowOff>4318920</xdr:rowOff>
    </xdr:to>
    <xdr:pic>
      <xdr:nvPicPr>
        <xdr:cNvPr id="14" name="Изображение 29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4124880" y="9281520"/>
          <a:ext cx="3897000" cy="42069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4</xdr:col>
      <xdr:colOff>1005480</xdr:colOff>
      <xdr:row>3</xdr:row>
      <xdr:rowOff>192960</xdr:rowOff>
    </xdr:to>
    <xdr:pic>
      <xdr:nvPicPr>
        <xdr:cNvPr id="15" name="Рисунок 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336600</xdr:colOff>
      <xdr:row>16</xdr:row>
      <xdr:rowOff>25200</xdr:rowOff>
    </xdr:from>
    <xdr:to>
      <xdr:col>14</xdr:col>
      <xdr:colOff>735840</xdr:colOff>
      <xdr:row>16</xdr:row>
      <xdr:rowOff>4252680</xdr:rowOff>
    </xdr:to>
    <xdr:pic>
      <xdr:nvPicPr>
        <xdr:cNvPr id="16" name="Изображение 30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849520" y="4439160"/>
          <a:ext cx="4719600" cy="4227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557280</xdr:colOff>
      <xdr:row>16</xdr:row>
      <xdr:rowOff>127080</xdr:rowOff>
    </xdr:from>
    <xdr:to>
      <xdr:col>3</xdr:col>
      <xdr:colOff>218880</xdr:colOff>
      <xdr:row>16</xdr:row>
      <xdr:rowOff>4298400</xdr:rowOff>
    </xdr:to>
    <xdr:pic>
      <xdr:nvPicPr>
        <xdr:cNvPr id="17" name="Изображение 3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876600" y="4541040"/>
          <a:ext cx="1999080" cy="4171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729720</xdr:colOff>
      <xdr:row>16</xdr:row>
      <xdr:rowOff>82080</xdr:rowOff>
    </xdr:from>
    <xdr:to>
      <xdr:col>8</xdr:col>
      <xdr:colOff>330120</xdr:colOff>
      <xdr:row>16</xdr:row>
      <xdr:rowOff>4289400</xdr:rowOff>
    </xdr:to>
    <xdr:pic>
      <xdr:nvPicPr>
        <xdr:cNvPr id="18" name="Изображение 32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525920" y="4496040"/>
          <a:ext cx="3391200" cy="420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23</xdr:col>
      <xdr:colOff>443160</xdr:colOff>
      <xdr:row>16</xdr:row>
      <xdr:rowOff>88560</xdr:rowOff>
    </xdr:from>
    <xdr:to>
      <xdr:col>28</xdr:col>
      <xdr:colOff>845280</xdr:colOff>
      <xdr:row>16</xdr:row>
      <xdr:rowOff>4322160</xdr:rowOff>
    </xdr:to>
    <xdr:pic>
      <xdr:nvPicPr>
        <xdr:cNvPr id="5" name="Изображение 2">
          <a:extLst>
            <a:ext uri="{FF2B5EF4-FFF2-40B4-BE49-F238E27FC236}">
              <a16:creationId xmlns:a16="http://schemas.microsoft.com/office/drawing/2014/main" id="{41CD9292-BEF2-4D1B-BBB9-4F00131222BA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916600" y="4439580"/>
          <a:ext cx="4943640" cy="4233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15</xdr:col>
      <xdr:colOff>222840</xdr:colOff>
      <xdr:row>16</xdr:row>
      <xdr:rowOff>277920</xdr:rowOff>
    </xdr:from>
    <xdr:to>
      <xdr:col>17</xdr:col>
      <xdr:colOff>610200</xdr:colOff>
      <xdr:row>16</xdr:row>
      <xdr:rowOff>4246560</xdr:rowOff>
    </xdr:to>
    <xdr:pic>
      <xdr:nvPicPr>
        <xdr:cNvPr id="6" name="Изображение 12">
          <a:extLst>
            <a:ext uri="{FF2B5EF4-FFF2-40B4-BE49-F238E27FC236}">
              <a16:creationId xmlns:a16="http://schemas.microsoft.com/office/drawing/2014/main" id="{284D70B5-58E8-4145-B874-C446119FE688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558120" y="4628940"/>
          <a:ext cx="2726700" cy="39686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18</xdr:col>
      <xdr:colOff>379800</xdr:colOff>
      <xdr:row>16</xdr:row>
      <xdr:rowOff>170640</xdr:rowOff>
    </xdr:from>
    <xdr:to>
      <xdr:col>22</xdr:col>
      <xdr:colOff>461520</xdr:colOff>
      <xdr:row>16</xdr:row>
      <xdr:rowOff>4329000</xdr:rowOff>
    </xdr:to>
    <xdr:pic>
      <xdr:nvPicPr>
        <xdr:cNvPr id="7" name="Изображение 16">
          <a:extLst>
            <a:ext uri="{FF2B5EF4-FFF2-40B4-BE49-F238E27FC236}">
              <a16:creationId xmlns:a16="http://schemas.microsoft.com/office/drawing/2014/main" id="{FD338573-8B9E-4384-AA15-7E0934E05364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4128840" y="4521660"/>
          <a:ext cx="3952680" cy="41583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3D7C1911-47FB-4301-8155-76D0907639AB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1520" y="0"/>
          <a:ext cx="541452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519840</xdr:colOff>
      <xdr:row>16</xdr:row>
      <xdr:rowOff>124920</xdr:rowOff>
    </xdr:from>
    <xdr:to>
      <xdr:col>14</xdr:col>
      <xdr:colOff>725400</xdr:colOff>
      <xdr:row>16</xdr:row>
      <xdr:rowOff>4312080</xdr:rowOff>
    </xdr:to>
    <xdr:pic>
      <xdr:nvPicPr>
        <xdr:cNvPr id="3" name="Изображение 2">
          <a:extLst>
            <a:ext uri="{FF2B5EF4-FFF2-40B4-BE49-F238E27FC236}">
              <a16:creationId xmlns:a16="http://schemas.microsoft.com/office/drawing/2014/main" id="{B78F0201-BB49-4797-8941-453799B990DD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136280" y="4475940"/>
          <a:ext cx="4716600" cy="41871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1067040</xdr:colOff>
      <xdr:row>16</xdr:row>
      <xdr:rowOff>40320</xdr:rowOff>
    </xdr:from>
    <xdr:to>
      <xdr:col>2</xdr:col>
      <xdr:colOff>1284120</xdr:colOff>
      <xdr:row>16</xdr:row>
      <xdr:rowOff>4355280</xdr:rowOff>
    </xdr:to>
    <xdr:pic>
      <xdr:nvPicPr>
        <xdr:cNvPr id="4" name="Изображение 7">
          <a:extLst>
            <a:ext uri="{FF2B5EF4-FFF2-40B4-BE49-F238E27FC236}">
              <a16:creationId xmlns:a16="http://schemas.microsoft.com/office/drawing/2014/main" id="{88912ED3-3705-4536-8973-72632D12B125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402320" y="4391340"/>
          <a:ext cx="1443900" cy="4314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787320</xdr:colOff>
      <xdr:row>16</xdr:row>
      <xdr:rowOff>60840</xdr:rowOff>
    </xdr:from>
    <xdr:to>
      <xdr:col>8</xdr:col>
      <xdr:colOff>55418</xdr:colOff>
      <xdr:row>16</xdr:row>
      <xdr:rowOff>4253345</xdr:rowOff>
    </xdr:to>
    <xdr:pic>
      <xdr:nvPicPr>
        <xdr:cNvPr id="5" name="Изображение 6">
          <a:extLst>
            <a:ext uri="{FF2B5EF4-FFF2-40B4-BE49-F238E27FC236}">
              <a16:creationId xmlns:a16="http://schemas.microsoft.com/office/drawing/2014/main" id="{80588964-A7DD-48B7-BC23-E9690C7B1E1B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456302" y="4397313"/>
          <a:ext cx="3369043" cy="4192505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23" name="Рисунок 3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519840</xdr:colOff>
      <xdr:row>16</xdr:row>
      <xdr:rowOff>124920</xdr:rowOff>
    </xdr:from>
    <xdr:to>
      <xdr:col>14</xdr:col>
      <xdr:colOff>725400</xdr:colOff>
      <xdr:row>16</xdr:row>
      <xdr:rowOff>4312080</xdr:rowOff>
    </xdr:to>
    <xdr:pic>
      <xdr:nvPicPr>
        <xdr:cNvPr id="24" name="Изображение 2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209160" y="4538880"/>
          <a:ext cx="4504680" cy="41871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1067040</xdr:colOff>
      <xdr:row>16</xdr:row>
      <xdr:rowOff>40320</xdr:rowOff>
    </xdr:from>
    <xdr:to>
      <xdr:col>2</xdr:col>
      <xdr:colOff>1284120</xdr:colOff>
      <xdr:row>16</xdr:row>
      <xdr:rowOff>4355280</xdr:rowOff>
    </xdr:to>
    <xdr:pic>
      <xdr:nvPicPr>
        <xdr:cNvPr id="25" name="Изображение 7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86360" y="4454280"/>
          <a:ext cx="1388880" cy="4314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787320</xdr:colOff>
      <xdr:row>16</xdr:row>
      <xdr:rowOff>60840</xdr:rowOff>
    </xdr:from>
    <xdr:to>
      <xdr:col>8</xdr:col>
      <xdr:colOff>125640</xdr:colOff>
      <xdr:row>17</xdr:row>
      <xdr:rowOff>7560</xdr:rowOff>
    </xdr:to>
    <xdr:pic>
      <xdr:nvPicPr>
        <xdr:cNvPr id="26" name="Изображение 6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245200" y="4474800"/>
          <a:ext cx="2756880" cy="43070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4</xdr:col>
      <xdr:colOff>555480</xdr:colOff>
      <xdr:row>3</xdr:row>
      <xdr:rowOff>192960</xdr:rowOff>
    </xdr:to>
    <xdr:pic>
      <xdr:nvPicPr>
        <xdr:cNvPr id="27" name="Рисунок 3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502560</xdr:colOff>
      <xdr:row>16</xdr:row>
      <xdr:rowOff>67680</xdr:rowOff>
    </xdr:from>
    <xdr:to>
      <xdr:col>14</xdr:col>
      <xdr:colOff>874080</xdr:colOff>
      <xdr:row>16</xdr:row>
      <xdr:rowOff>4328280</xdr:rowOff>
    </xdr:to>
    <xdr:pic>
      <xdr:nvPicPr>
        <xdr:cNvPr id="28" name="Изображение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254160" y="4481640"/>
          <a:ext cx="4756680" cy="4260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178920</xdr:colOff>
      <xdr:row>16</xdr:row>
      <xdr:rowOff>127440</xdr:rowOff>
    </xdr:from>
    <xdr:to>
      <xdr:col>2</xdr:col>
      <xdr:colOff>1465920</xdr:colOff>
      <xdr:row>16</xdr:row>
      <xdr:rowOff>4309920</xdr:rowOff>
    </xdr:to>
    <xdr:pic>
      <xdr:nvPicPr>
        <xdr:cNvPr id="29" name="Изображение 13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567800" y="4541400"/>
          <a:ext cx="1287000" cy="4182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839520</xdr:colOff>
      <xdr:row>16</xdr:row>
      <xdr:rowOff>16200</xdr:rowOff>
    </xdr:from>
    <xdr:to>
      <xdr:col>8</xdr:col>
      <xdr:colOff>276840</xdr:colOff>
      <xdr:row>16</xdr:row>
      <xdr:rowOff>4343040</xdr:rowOff>
    </xdr:to>
    <xdr:pic>
      <xdr:nvPicPr>
        <xdr:cNvPr id="30" name="Изображение 17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085720" y="4430160"/>
          <a:ext cx="3129840" cy="43268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621721</xdr:colOff>
      <xdr:row>3</xdr:row>
      <xdr:rowOff>192960</xdr:rowOff>
    </xdr:to>
    <xdr:pic>
      <xdr:nvPicPr>
        <xdr:cNvPr id="31" name="Рисунок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621721</xdr:colOff>
      <xdr:row>3</xdr:row>
      <xdr:rowOff>192960</xdr:rowOff>
    </xdr:to>
    <xdr:pic>
      <xdr:nvPicPr>
        <xdr:cNvPr id="32" name="Рисунок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564840</xdr:colOff>
      <xdr:row>16</xdr:row>
      <xdr:rowOff>91440</xdr:rowOff>
    </xdr:from>
    <xdr:to>
      <xdr:col>14</xdr:col>
      <xdr:colOff>931680</xdr:colOff>
      <xdr:row>16</xdr:row>
      <xdr:rowOff>4318560</xdr:rowOff>
    </xdr:to>
    <xdr:pic>
      <xdr:nvPicPr>
        <xdr:cNvPr id="33" name="Изображение 19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748720" y="4505400"/>
          <a:ext cx="4804200" cy="4227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317520</xdr:colOff>
      <xdr:row>16</xdr:row>
      <xdr:rowOff>251640</xdr:rowOff>
    </xdr:from>
    <xdr:to>
      <xdr:col>8</xdr:col>
      <xdr:colOff>631080</xdr:colOff>
      <xdr:row>16</xdr:row>
      <xdr:rowOff>4348080</xdr:rowOff>
    </xdr:to>
    <xdr:pic>
      <xdr:nvPicPr>
        <xdr:cNvPr id="34" name="Изображение 21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269600" y="4665600"/>
          <a:ext cx="3732480" cy="4096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726480</xdr:colOff>
      <xdr:row>16</xdr:row>
      <xdr:rowOff>32400</xdr:rowOff>
    </xdr:from>
    <xdr:to>
      <xdr:col>2</xdr:col>
      <xdr:colOff>1361880</xdr:colOff>
      <xdr:row>16</xdr:row>
      <xdr:rowOff>4295520</xdr:rowOff>
    </xdr:to>
    <xdr:pic>
      <xdr:nvPicPr>
        <xdr:cNvPr id="35" name="Изображение 3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045800" y="4446360"/>
          <a:ext cx="1807200" cy="426312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10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11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12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3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4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5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16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2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3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4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ridan.ru/instruments/configurator-bphe/evaporation" TargetMode="External"/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hyperlink" Target="https://ridan.ru/contacts" TargetMode="External"/><Relationship Id="rId12" Type="http://schemas.openxmlformats.org/officeDocument/2006/relationships/drawing" Target="../drawings/drawing5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hyperlink" Target="https://ridan.ru/sales/cart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ridan.ru/instruments/coolconfig" TargetMode="External"/><Relationship Id="rId10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Relationship Id="rId9" Type="http://schemas.openxmlformats.org/officeDocument/2006/relationships/hyperlink" Target="https://ridan.group/Cooling/PPTO_RD%20-%20catalogue.pdf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6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7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8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vmlDrawing" Target="../drawings/vmlDrawing2.v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9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20"/>
  <sheetViews>
    <sheetView showGridLines="0" zoomScale="40" zoomScaleNormal="40" workbookViewId="0">
      <selection activeCell="K26" sqref="K26"/>
    </sheetView>
  </sheetViews>
  <sheetFormatPr defaultColWidth="14.109375" defaultRowHeight="24.6"/>
  <cols>
    <col min="1" max="1" width="14.109375" style="1"/>
    <col min="2" max="2" width="7.88671875" style="1" customWidth="1"/>
    <col min="3" max="9" width="14.109375" style="1"/>
    <col min="10" max="10" width="33.21875" style="1" customWidth="1"/>
    <col min="11" max="15" width="14.109375" style="1"/>
    <col min="16" max="16" width="18.44140625" style="1" customWidth="1"/>
    <col min="17" max="16384" width="14.109375" style="1"/>
  </cols>
  <sheetData>
    <row r="1" spans="1:16" customFormat="1" ht="13.2">
      <c r="A1" s="2"/>
      <c r="B1" s="2"/>
      <c r="C1" s="2"/>
      <c r="D1" s="2"/>
      <c r="E1" s="2"/>
      <c r="F1" s="2"/>
      <c r="I1" s="2"/>
      <c r="L1" s="2"/>
      <c r="O1" s="2"/>
    </row>
    <row r="2" spans="1:16" customFormat="1" ht="16.95" customHeight="1">
      <c r="A2" s="2"/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spans="1:16" customFormat="1" ht="16.95" customHeight="1">
      <c r="A3" s="2"/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spans="1:16" customFormat="1" ht="16.95" customHeight="1">
      <c r="A4" s="2"/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spans="1:16" customFormat="1" ht="16.95" customHeight="1">
      <c r="A5" s="2"/>
      <c r="B5" s="3"/>
      <c r="C5" s="6"/>
      <c r="D5" s="6"/>
      <c r="E5" s="6"/>
      <c r="F5" s="6"/>
      <c r="G5" s="7"/>
      <c r="H5" s="6"/>
      <c r="I5" s="9"/>
      <c r="J5" s="6"/>
      <c r="K5" s="6"/>
      <c r="L5" s="6"/>
      <c r="M5" s="6"/>
      <c r="N5" s="10"/>
      <c r="O5" s="3"/>
    </row>
    <row r="6" spans="1:16" customFormat="1" ht="16.95" customHeight="1">
      <c r="A6" s="2"/>
      <c r="B6" s="3"/>
      <c r="C6" s="6"/>
      <c r="D6" s="6"/>
      <c r="E6" s="6"/>
      <c r="F6" s="6"/>
      <c r="G6" s="7"/>
      <c r="H6" s="6"/>
      <c r="I6" s="9"/>
      <c r="J6" s="6"/>
      <c r="K6" s="6"/>
      <c r="L6" s="6"/>
      <c r="M6" s="6"/>
      <c r="N6" s="10"/>
      <c r="O6" s="3"/>
    </row>
    <row r="7" spans="1:16" ht="27" customHeight="1">
      <c r="B7" s="11" t="s">
        <v>0</v>
      </c>
    </row>
    <row r="9" spans="1:16" ht="47.1" customHeight="1">
      <c r="B9" s="1" t="s">
        <v>1</v>
      </c>
      <c r="C9" s="338" t="s">
        <v>549</v>
      </c>
      <c r="D9" s="338"/>
      <c r="E9" s="338"/>
      <c r="F9" s="338"/>
      <c r="G9" s="338"/>
      <c r="H9" s="338"/>
      <c r="I9" s="338"/>
      <c r="J9" s="338"/>
      <c r="K9" s="199"/>
      <c r="L9" s="199"/>
      <c r="M9" s="199"/>
      <c r="N9" s="199"/>
      <c r="O9" s="199"/>
      <c r="P9" s="199"/>
    </row>
    <row r="10" spans="1:16" ht="47.1" customHeight="1">
      <c r="B10" s="1" t="s">
        <v>2</v>
      </c>
      <c r="C10" s="338" t="s">
        <v>550</v>
      </c>
      <c r="D10" s="338"/>
      <c r="E10" s="338"/>
      <c r="F10" s="338"/>
      <c r="G10" s="338"/>
      <c r="H10" s="338"/>
      <c r="I10" s="338"/>
      <c r="J10" s="338"/>
      <c r="K10" s="199"/>
      <c r="L10" s="199"/>
      <c r="M10" s="199"/>
      <c r="N10" s="199"/>
      <c r="O10" s="199"/>
      <c r="P10" s="199"/>
    </row>
    <row r="11" spans="1:16" ht="47.1" customHeight="1">
      <c r="B11" s="1" t="s">
        <v>3</v>
      </c>
      <c r="C11" s="338" t="s">
        <v>624</v>
      </c>
      <c r="D11" s="338"/>
      <c r="E11" s="338"/>
      <c r="F11" s="338"/>
      <c r="G11" s="338"/>
      <c r="H11" s="338"/>
      <c r="I11" s="338"/>
      <c r="J11" s="338"/>
      <c r="K11" s="199"/>
      <c r="L11" s="199"/>
      <c r="M11" s="199"/>
      <c r="N11" s="199"/>
      <c r="O11" s="199"/>
      <c r="P11" s="199"/>
    </row>
    <row r="12" spans="1:16" ht="47.1" customHeight="1">
      <c r="B12" s="1" t="s">
        <v>4</v>
      </c>
      <c r="C12" s="338" t="s">
        <v>623</v>
      </c>
      <c r="D12" s="338"/>
      <c r="E12" s="338"/>
      <c r="F12" s="338"/>
      <c r="G12" s="338"/>
      <c r="H12" s="338"/>
      <c r="I12" s="338"/>
      <c r="J12" s="338"/>
      <c r="K12" s="199"/>
      <c r="L12" s="199"/>
      <c r="M12" s="199"/>
      <c r="N12" s="199"/>
      <c r="O12" s="199"/>
      <c r="P12" s="199"/>
    </row>
    <row r="13" spans="1:16" ht="47.1" customHeight="1">
      <c r="B13" s="1" t="s">
        <v>622</v>
      </c>
      <c r="C13" s="338" t="s">
        <v>551</v>
      </c>
      <c r="D13" s="338"/>
      <c r="E13" s="338"/>
      <c r="F13" s="338"/>
      <c r="G13" s="338"/>
      <c r="H13" s="338"/>
      <c r="I13" s="338"/>
      <c r="J13" s="338"/>
      <c r="K13" s="199"/>
      <c r="L13" s="199"/>
      <c r="M13" s="199"/>
      <c r="N13" s="199"/>
      <c r="O13" s="199"/>
      <c r="P13" s="199"/>
    </row>
    <row r="14" spans="1:16" ht="47.1" customHeight="1">
      <c r="B14" s="1" t="s">
        <v>5</v>
      </c>
      <c r="C14" s="338" t="s">
        <v>552</v>
      </c>
      <c r="D14" s="338"/>
      <c r="E14" s="338"/>
      <c r="F14" s="338"/>
      <c r="G14" s="338"/>
      <c r="H14" s="338"/>
      <c r="I14" s="338"/>
      <c r="J14" s="338"/>
      <c r="K14" s="199"/>
      <c r="L14" s="199"/>
      <c r="M14" s="199"/>
      <c r="N14" s="199"/>
      <c r="O14" s="199"/>
      <c r="P14" s="199"/>
    </row>
    <row r="15" spans="1:16" ht="47.1" customHeight="1">
      <c r="B15" s="1" t="s">
        <v>6</v>
      </c>
      <c r="C15" s="338" t="s">
        <v>553</v>
      </c>
      <c r="D15" s="338"/>
      <c r="E15" s="338"/>
      <c r="F15" s="338"/>
      <c r="G15" s="338"/>
      <c r="H15" s="338"/>
      <c r="I15" s="338"/>
      <c r="J15" s="338"/>
      <c r="K15" s="199"/>
      <c r="L15" s="199"/>
      <c r="M15" s="199"/>
      <c r="N15" s="199"/>
      <c r="O15" s="199"/>
      <c r="P15" s="199"/>
    </row>
    <row r="16" spans="1:16" ht="47.1" customHeight="1">
      <c r="B16" s="1" t="s">
        <v>7</v>
      </c>
      <c r="C16" s="338" t="s">
        <v>625</v>
      </c>
      <c r="D16" s="338"/>
      <c r="E16" s="338"/>
      <c r="F16" s="338"/>
      <c r="G16" s="338"/>
      <c r="H16" s="338"/>
      <c r="I16" s="338"/>
      <c r="J16" s="338"/>
      <c r="K16" s="199"/>
      <c r="L16" s="199"/>
      <c r="M16" s="199"/>
      <c r="N16" s="199"/>
      <c r="O16" s="199"/>
      <c r="P16" s="199"/>
    </row>
    <row r="17" spans="2:27" ht="47.1" customHeight="1">
      <c r="B17" s="1" t="s">
        <v>8</v>
      </c>
      <c r="C17" s="338" t="s">
        <v>626</v>
      </c>
      <c r="D17" s="338"/>
      <c r="E17" s="338"/>
      <c r="F17" s="338"/>
      <c r="G17" s="338"/>
      <c r="H17" s="338"/>
      <c r="I17" s="338"/>
      <c r="J17" s="338"/>
      <c r="K17" s="199"/>
      <c r="L17" s="199"/>
      <c r="M17" s="199"/>
      <c r="N17" s="199"/>
      <c r="O17" s="199"/>
      <c r="P17" s="199"/>
    </row>
    <row r="18" spans="2:27" ht="47.1" customHeight="1">
      <c r="B18" s="1" t="s">
        <v>9</v>
      </c>
      <c r="C18" s="200" t="s">
        <v>554</v>
      </c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</row>
    <row r="19" spans="2:27" ht="47.1" customHeight="1">
      <c r="B19" s="1" t="s">
        <v>10</v>
      </c>
      <c r="C19" s="338" t="s">
        <v>555</v>
      </c>
      <c r="D19" s="338"/>
      <c r="E19" s="338"/>
      <c r="F19" s="338"/>
      <c r="G19" s="338"/>
      <c r="H19" s="338"/>
      <c r="I19" s="338"/>
      <c r="J19" s="338"/>
      <c r="K19" s="338"/>
      <c r="L19" s="338"/>
      <c r="M19" s="338"/>
      <c r="N19" s="338"/>
      <c r="O19" s="338"/>
      <c r="P19" s="338"/>
    </row>
    <row r="20" spans="2:27" ht="27" customHeight="1">
      <c r="T20" s="337"/>
      <c r="U20" s="337"/>
      <c r="V20" s="337"/>
      <c r="W20" s="337"/>
      <c r="X20" s="337"/>
      <c r="Y20" s="337"/>
      <c r="Z20" s="337"/>
      <c r="AA20" s="337"/>
    </row>
  </sheetData>
  <mergeCells count="11">
    <mergeCell ref="C9:J9"/>
    <mergeCell ref="C10:J10"/>
    <mergeCell ref="C11:J11"/>
    <mergeCell ref="C15:J15"/>
    <mergeCell ref="C19:P19"/>
    <mergeCell ref="T20:AA20"/>
    <mergeCell ref="C12:J12"/>
    <mergeCell ref="C13:J13"/>
    <mergeCell ref="C14:J14"/>
    <mergeCell ref="C16:J16"/>
    <mergeCell ref="C17:J17"/>
  </mergeCells>
  <hyperlinks>
    <hyperlink ref="C9" location="RD-014!A1" display="Пластинчатый паянный теплообменник тип RD-014" xr:uid="{00000000-0004-0000-0000-000000000000}"/>
    <hyperlink ref="C10" location="RD-027(W)!A1" display="Пластинчатый паянный теплообменник тип RD-027(W)" xr:uid="{00000000-0004-0000-0000-000002000000}"/>
    <hyperlink ref="C11" location="RD-052!A1" display="Пластинчатый паянный теплообменник тип RD-052" xr:uid="{00000000-0004-0000-0000-000005000000}"/>
    <hyperlink ref="C13" location="RD-095B!A1" display="Пластинчатый паянный теплообменник тип RD-095B" xr:uid="{00000000-0004-0000-0000-000007000000}"/>
    <hyperlink ref="C14" location="RD-095!A1" display="Пластинчатый паянный теплообменник тип RD-095" xr:uid="{00000000-0004-0000-0000-000008000000}"/>
    <hyperlink ref="C15" location="RD-200!A1" display="Пластинчатый паянный теплообменник тип RD-200" xr:uid="{00000000-0004-0000-0000-00000A000000}"/>
    <hyperlink ref="C18" location="RD-210!A1" display="Пластинчатый паянный теплообменник тип RD-210" xr:uid="{00000000-0004-0000-0000-00000B000000}"/>
    <hyperlink ref="C19" location="Типы и присоединительные размеры патрубков" display="Типы и присоединительные размеры патрубков пластинчатых паянных теплообменников (BPHE)" xr:uid="{00000000-0004-0000-0000-00000C000000}"/>
    <hyperlink ref="C9:J9" location="'RD-014'!A1" display="Пластинчатый паянный теплообменник тип RD-014" xr:uid="{17983D8F-4A6A-4A4A-A294-F86A22C3A764}"/>
    <hyperlink ref="C10:J10" location="'RD-027(W)'!A1" display="Пластинчатый паянный теплообменник тип RD-027(W)" xr:uid="{02FDC33C-E0A3-4D5B-9F2E-EE9DF8EEC337}"/>
    <hyperlink ref="C11:J11" location="'RD-052-H(L)'!A1" display="Пластинчатый паяный теплообменник тип RD-052-H(L)" xr:uid="{AAC9CE45-E1FE-4644-82F6-F8D1445AB0A2}"/>
    <hyperlink ref="C13:J13" location="'RD-095B'!A1" display="Пластинчатый паянный теплообменник тип RD-095B" xr:uid="{BA17CE2F-DB15-4644-8B84-6F73C3C4E9A6}"/>
    <hyperlink ref="C14:J14" location="'RD-095'!A1" display="Пластинчатый паянный теплообменник тип RD-095" xr:uid="{257F9CD2-E520-4D3C-8F5C-1A758BAB9BF6}"/>
    <hyperlink ref="C15:J15" location="'RD-200'!A1" display="Пластинчатый паянный теплообменник тип RD-200" xr:uid="{9CEEE24A-FFE2-4DE8-9FB2-0CBF0F326E6F}"/>
    <hyperlink ref="C18:J18" location="'RD-210'!A1" display="Пластинчатый паянный теплообменник тип RD-210" xr:uid="{FBCB9450-3C49-49D7-AAB5-1BF3A173607F}"/>
    <hyperlink ref="C19:P19" location="'Типы и присоединительные размер'!A1" display="Типы и присоединительные размеры патрубков пластинчатых паянных теплообменников (BPHE)" xr:uid="{26E1F416-EE32-4C53-9C18-C725A80AAE8A}"/>
    <hyperlink ref="C16" location="RD-210!A1" display="Пластинчатый паянный теплообменник тип RD-210" xr:uid="{3B9791D9-055B-4611-8D68-543D5C06C8BD}"/>
    <hyperlink ref="C16:J16" location="'RD-210-HQ'!A1" display="Пластинчатый паяный теплообменник тип RD-210-HQ" xr:uid="{E652FA63-BC69-4117-B5FF-5B6596052ECD}"/>
    <hyperlink ref="C18:O18" location="'RD-210_без дистрибьютора'!A1" display="Пластинчатый паянный теплообменник тип RD-210 без дистрибьютора" xr:uid="{D38A6ECE-F222-4220-9741-5F17E6B3C7D1}"/>
    <hyperlink ref="C12" location="RD-052!A1" display="Пластинчатый паянный теплообменник тип RD-052" xr:uid="{822A8CDA-A10F-41BC-9ED6-19F76A729853}"/>
    <hyperlink ref="C12:J12" location="'RD-052-HQ'!A1" display="Пластинчатый паяный теплообменник тип RD-052-HQ" xr:uid="{B0024EB7-0314-4F92-939B-AD77F8F1DDF0}"/>
    <hyperlink ref="C17" location="RD-210!A1" display="Пластинчатый паянный теплообменник тип RD-210" xr:uid="{A464AD2D-3278-4079-AF56-D25D4DBC102F}"/>
    <hyperlink ref="C17:J17" location="'RD-210-HDQ'!A1" display="Пластинчатый паяный теплообменник тип RD-210-HDQ" xr:uid="{D78DF7E9-FC80-4829-8973-09BB03F028FC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AB119"/>
  <sheetViews>
    <sheetView showGridLines="0" tabSelected="1" topLeftCell="A21" zoomScale="55" zoomScaleNormal="55" workbookViewId="0">
      <selection activeCell="M48" sqref="M48"/>
    </sheetView>
  </sheetViews>
  <sheetFormatPr defaultColWidth="12.44140625" defaultRowHeight="13.2"/>
  <cols>
    <col min="1" max="1" width="9.109375" style="2" customWidth="1"/>
    <col min="2" max="2" width="17.88671875" style="2" customWidth="1"/>
    <col min="3" max="3" width="18.109375" style="2" customWidth="1"/>
    <col min="4" max="4" width="17.33203125" style="2" customWidth="1"/>
    <col min="5" max="5" width="15" style="2" customWidth="1"/>
    <col min="6" max="6" width="18.6640625" customWidth="1"/>
    <col min="7" max="11" width="12.44140625" customWidth="1"/>
    <col min="12" max="12" width="16.5546875" style="2" customWidth="1"/>
    <col min="13" max="13" width="12.44140625" customWidth="1"/>
    <col min="14" max="14" width="14.21875" style="2" customWidth="1"/>
    <col min="15" max="17" width="21.21875" style="2" customWidth="1"/>
    <col min="18" max="18" width="12.44140625" style="69"/>
    <col min="19" max="20" width="13.6640625" style="69" customWidth="1"/>
    <col min="21" max="28" width="12.44140625" style="69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5"/>
    </row>
    <row r="6" spans="2:18" ht="28.65" customHeight="1">
      <c r="B6" s="344" t="s">
        <v>26</v>
      </c>
      <c r="C6" s="344"/>
      <c r="D6" s="344"/>
      <c r="E6" s="344"/>
      <c r="F6" s="344"/>
      <c r="G6" s="344"/>
      <c r="H6" s="344"/>
      <c r="I6" s="344"/>
      <c r="J6" s="344"/>
      <c r="K6" s="344"/>
      <c r="L6" s="345" t="s">
        <v>27</v>
      </c>
      <c r="M6" s="345"/>
      <c r="N6" s="345"/>
      <c r="O6" s="345"/>
      <c r="P6" s="59"/>
      <c r="Q6" s="59"/>
      <c r="R6" s="75"/>
    </row>
    <row r="7" spans="2:18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  <c r="R7" s="75"/>
    </row>
    <row r="8" spans="2:18" ht="28.65" customHeight="1">
      <c r="B8" s="344" t="s">
        <v>28</v>
      </c>
      <c r="C8" s="344"/>
      <c r="D8" s="344"/>
      <c r="E8" s="344"/>
      <c r="F8" s="344"/>
      <c r="G8" s="344"/>
      <c r="H8" s="344"/>
      <c r="I8" s="344"/>
      <c r="J8" s="344"/>
      <c r="K8" s="344"/>
      <c r="L8" s="345" t="s">
        <v>27</v>
      </c>
      <c r="M8" s="345"/>
      <c r="N8" s="345"/>
      <c r="O8" s="345"/>
      <c r="P8" s="59"/>
      <c r="Q8" s="59"/>
      <c r="R8" s="75"/>
    </row>
    <row r="9" spans="2:18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  <c r="R9" s="75"/>
    </row>
    <row r="10" spans="2:18" ht="28.65" customHeight="1">
      <c r="B10" s="344" t="s">
        <v>29</v>
      </c>
      <c r="C10" s="344"/>
      <c r="D10" s="344"/>
      <c r="E10" s="344"/>
      <c r="F10" s="344"/>
      <c r="G10" s="344"/>
      <c r="H10" s="344"/>
      <c r="I10" s="344"/>
      <c r="J10" s="344"/>
      <c r="K10" s="344"/>
      <c r="L10" s="345" t="s">
        <v>27</v>
      </c>
      <c r="M10" s="345"/>
      <c r="N10" s="345"/>
      <c r="O10" s="345"/>
      <c r="P10" s="59"/>
      <c r="Q10" s="59"/>
      <c r="R10" s="75"/>
    </row>
    <row r="11" spans="2:18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  <c r="R11" s="75"/>
    </row>
    <row r="12" spans="2:18" ht="28.65" customHeight="1">
      <c r="B12" s="344" t="s">
        <v>30</v>
      </c>
      <c r="C12" s="344"/>
      <c r="D12" s="344"/>
      <c r="E12" s="344"/>
      <c r="F12" s="344"/>
      <c r="G12" s="344"/>
      <c r="H12" s="344"/>
      <c r="I12" s="344"/>
      <c r="J12" s="344"/>
      <c r="K12" s="344"/>
      <c r="L12" s="345" t="s">
        <v>27</v>
      </c>
      <c r="M12" s="345"/>
      <c r="N12" s="345"/>
      <c r="O12" s="345"/>
      <c r="P12" s="59"/>
      <c r="Q12" s="59"/>
      <c r="R12" s="75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  <c r="R13" s="75"/>
    </row>
    <row r="14" spans="2:18" ht="28.95" customHeight="1">
      <c r="B14" s="344" t="s">
        <v>31</v>
      </c>
      <c r="C14" s="344"/>
      <c r="D14" s="344"/>
      <c r="E14" s="344"/>
      <c r="F14" s="344"/>
      <c r="G14" s="344"/>
      <c r="H14" s="344"/>
      <c r="I14" s="344"/>
      <c r="J14" s="344"/>
      <c r="K14" s="344"/>
      <c r="L14" s="345" t="s">
        <v>27</v>
      </c>
      <c r="M14" s="345"/>
      <c r="N14" s="345"/>
      <c r="O14" s="345"/>
      <c r="P14" s="59"/>
      <c r="Q14" s="59"/>
      <c r="R14" s="75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  <c r="R15" s="75"/>
    </row>
    <row r="16" spans="2:18" ht="31.05" customHeight="1">
      <c r="B16" s="346" t="s">
        <v>231</v>
      </c>
      <c r="C16" s="346"/>
      <c r="D16" s="346"/>
      <c r="E16" s="346"/>
      <c r="F16" s="346"/>
      <c r="G16" s="346"/>
      <c r="H16" s="346"/>
      <c r="I16" s="346"/>
      <c r="J16" s="346" t="s">
        <v>33</v>
      </c>
      <c r="K16" s="346"/>
      <c r="L16" s="346"/>
      <c r="M16" s="346"/>
      <c r="N16" s="346"/>
      <c r="O16" s="346"/>
      <c r="P16" s="35"/>
      <c r="Q16" s="35"/>
    </row>
    <row r="17" spans="2:28" ht="343.35" customHeight="1">
      <c r="B17" s="340"/>
      <c r="C17" s="340"/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  <c r="P17" s="39"/>
      <c r="Q17" s="39"/>
    </row>
    <row r="18" spans="2:28" ht="56.25" customHeight="1">
      <c r="B18" s="341" t="s">
        <v>34</v>
      </c>
      <c r="C18" s="342" t="s">
        <v>35</v>
      </c>
      <c r="D18" s="342" t="s">
        <v>36</v>
      </c>
      <c r="E18" s="342" t="s">
        <v>37</v>
      </c>
      <c r="F18" s="342"/>
      <c r="G18" s="343" t="s">
        <v>38</v>
      </c>
      <c r="H18" s="342" t="s">
        <v>39</v>
      </c>
      <c r="I18" s="342"/>
      <c r="J18" s="342" t="s">
        <v>40</v>
      </c>
      <c r="K18" s="342"/>
      <c r="L18" s="342" t="s">
        <v>41</v>
      </c>
      <c r="M18" s="342" t="s">
        <v>42</v>
      </c>
      <c r="N18" s="342"/>
      <c r="O18" s="342" t="s">
        <v>43</v>
      </c>
      <c r="P18" s="62"/>
      <c r="Q18" s="62"/>
    </row>
    <row r="19" spans="2:28" ht="40.200000000000003" customHeight="1">
      <c r="B19" s="341"/>
      <c r="C19" s="342"/>
      <c r="D19" s="342"/>
      <c r="E19" s="36" t="s">
        <v>44</v>
      </c>
      <c r="F19" s="36" t="s">
        <v>45</v>
      </c>
      <c r="G19" s="343"/>
      <c r="H19" s="343"/>
      <c r="I19" s="342"/>
      <c r="J19" s="342"/>
      <c r="K19" s="342"/>
      <c r="L19" s="342"/>
      <c r="M19" s="342"/>
      <c r="N19" s="342"/>
      <c r="O19" s="342"/>
      <c r="P19" s="62"/>
      <c r="Q19" s="62"/>
    </row>
    <row r="20" spans="2:28" ht="26.25" customHeight="1">
      <c r="B20" s="339" t="s">
        <v>232</v>
      </c>
      <c r="C20" s="363" t="s">
        <v>87</v>
      </c>
      <c r="D20" s="363" t="s">
        <v>88</v>
      </c>
      <c r="E20" s="339">
        <v>8</v>
      </c>
      <c r="F20" s="339">
        <v>240</v>
      </c>
      <c r="G20" s="339" t="s">
        <v>21</v>
      </c>
      <c r="H20" s="339">
        <v>0.20300000000000001</v>
      </c>
      <c r="I20" s="339"/>
      <c r="J20" s="339">
        <v>0.20300000000000001</v>
      </c>
      <c r="K20" s="339"/>
      <c r="L20" s="339" t="s">
        <v>233</v>
      </c>
      <c r="M20" s="339">
        <v>0.115</v>
      </c>
      <c r="N20" s="339"/>
      <c r="O20" s="339" t="s">
        <v>234</v>
      </c>
      <c r="P20" s="38"/>
      <c r="Q20" s="38"/>
    </row>
    <row r="21" spans="2:28" ht="17.55" customHeight="1">
      <c r="B21" s="339" t="s">
        <v>48</v>
      </c>
      <c r="C21" s="363"/>
      <c r="D21" s="363">
        <v>67.5</v>
      </c>
      <c r="E21" s="339">
        <v>8</v>
      </c>
      <c r="F21" s="339">
        <v>80</v>
      </c>
      <c r="G21" s="339" t="s">
        <v>21</v>
      </c>
      <c r="H21" s="339"/>
      <c r="I21" s="339"/>
      <c r="J21" s="339"/>
      <c r="K21" s="339"/>
      <c r="L21" s="339"/>
      <c r="M21" s="339">
        <v>1.6E-2</v>
      </c>
      <c r="N21" s="339"/>
      <c r="O21" s="339" t="s">
        <v>51</v>
      </c>
      <c r="P21" s="38"/>
      <c r="Q21" s="38"/>
    </row>
    <row r="22" spans="2:28" ht="28.0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2:28" ht="30.15" customHeight="1">
      <c r="B23" s="353" t="s">
        <v>52</v>
      </c>
      <c r="C23" s="354" t="s">
        <v>53</v>
      </c>
      <c r="D23" s="354"/>
      <c r="E23" s="355" t="s">
        <v>54</v>
      </c>
      <c r="F23" s="355" t="s">
        <v>55</v>
      </c>
      <c r="G23" s="348" t="s">
        <v>56</v>
      </c>
      <c r="H23" s="348"/>
      <c r="I23" s="348"/>
      <c r="J23" s="348"/>
      <c r="K23" s="348"/>
      <c r="L23" s="348"/>
      <c r="M23" s="348"/>
      <c r="N23" s="348"/>
      <c r="O23" s="350" t="s">
        <v>517</v>
      </c>
      <c r="P23" s="348" t="s">
        <v>543</v>
      </c>
      <c r="Q23" s="387"/>
      <c r="AB23"/>
    </row>
    <row r="24" spans="2:28" ht="15.6" customHeight="1">
      <c r="B24" s="353"/>
      <c r="C24" s="354"/>
      <c r="D24" s="354"/>
      <c r="E24" s="355"/>
      <c r="F24" s="355"/>
      <c r="G24" s="350" t="s">
        <v>58</v>
      </c>
      <c r="H24" s="350"/>
      <c r="I24" s="350"/>
      <c r="J24" s="350"/>
      <c r="K24" s="350" t="s">
        <v>59</v>
      </c>
      <c r="L24" s="350"/>
      <c r="M24" s="350"/>
      <c r="N24" s="350"/>
      <c r="O24" s="351"/>
      <c r="P24" s="348"/>
      <c r="Q24" s="387"/>
      <c r="AB24"/>
    </row>
    <row r="25" spans="2:28" ht="16.2">
      <c r="B25" s="353"/>
      <c r="C25" s="354"/>
      <c r="D25" s="354"/>
      <c r="E25" s="355"/>
      <c r="F25" s="355"/>
      <c r="G25" s="130" t="s">
        <v>60</v>
      </c>
      <c r="H25" s="131" t="s">
        <v>61</v>
      </c>
      <c r="I25" s="131" t="s">
        <v>62</v>
      </c>
      <c r="J25" s="132" t="s">
        <v>63</v>
      </c>
      <c r="K25" s="130" t="s">
        <v>64</v>
      </c>
      <c r="L25" s="131" t="s">
        <v>65</v>
      </c>
      <c r="M25" s="131" t="s">
        <v>66</v>
      </c>
      <c r="N25" s="132" t="s">
        <v>67</v>
      </c>
      <c r="O25" s="352"/>
      <c r="P25" s="348"/>
      <c r="Q25" s="387"/>
      <c r="T25" s="86"/>
      <c r="U25" s="86"/>
      <c r="AB25"/>
    </row>
    <row r="26" spans="2:28" ht="16.95" customHeight="1">
      <c r="B26" s="250" t="s">
        <v>231</v>
      </c>
      <c r="C26" s="251"/>
      <c r="D26" s="251"/>
      <c r="E26" s="251"/>
      <c r="F26" s="251"/>
      <c r="G26" s="251"/>
      <c r="H26" s="251"/>
      <c r="I26" s="251"/>
      <c r="J26" s="251"/>
      <c r="K26" s="251"/>
      <c r="L26" s="251"/>
      <c r="M26" s="251"/>
      <c r="N26" s="251"/>
      <c r="O26" s="251"/>
      <c r="P26" s="151"/>
      <c r="Q26" s="69"/>
      <c r="T26" s="87"/>
      <c r="U26" s="87"/>
      <c r="AB26"/>
    </row>
    <row r="27" spans="2:28" ht="16.95" customHeight="1">
      <c r="B27" s="253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151"/>
      <c r="Q27" s="69"/>
      <c r="T27" s="87"/>
      <c r="U27" s="87"/>
      <c r="AB27"/>
    </row>
    <row r="28" spans="2:28" ht="16.95" customHeight="1">
      <c r="B28" s="306" t="s">
        <v>235</v>
      </c>
      <c r="C28" s="307"/>
      <c r="D28" s="307"/>
      <c r="E28" s="307"/>
      <c r="F28" s="307"/>
      <c r="G28" s="307"/>
      <c r="H28" s="307"/>
      <c r="I28" s="307"/>
      <c r="J28" s="307"/>
      <c r="K28" s="307"/>
      <c r="L28" s="307"/>
      <c r="M28" s="307"/>
      <c r="N28" s="307"/>
      <c r="O28" s="307"/>
      <c r="P28" s="175"/>
      <c r="Q28" s="69"/>
      <c r="T28" s="87"/>
      <c r="U28" s="87"/>
      <c r="AB28"/>
    </row>
    <row r="29" spans="2:28" ht="16.95" customHeight="1">
      <c r="B29" s="234"/>
      <c r="C29" s="228"/>
      <c r="D29" s="228"/>
      <c r="E29" s="364" t="s">
        <v>616</v>
      </c>
      <c r="F29" s="364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69"/>
      <c r="T29" s="87"/>
      <c r="U29" s="87"/>
      <c r="AB29"/>
    </row>
    <row r="30" spans="2:28" ht="16.95" customHeight="1">
      <c r="B30" s="133"/>
      <c r="C30" s="212"/>
      <c r="D30" s="212"/>
      <c r="E30" s="212"/>
      <c r="F30" s="212"/>
      <c r="G30" s="212"/>
      <c r="H30" s="212"/>
      <c r="I30" s="212"/>
      <c r="J30" s="212"/>
      <c r="K30" s="212"/>
      <c r="L30" s="212"/>
      <c r="M30" s="212"/>
      <c r="N30" s="212"/>
      <c r="O30" s="212"/>
      <c r="P30" s="212"/>
      <c r="Q30" s="69"/>
      <c r="R30" s="89"/>
      <c r="S30" s="90"/>
      <c r="T30" s="87"/>
      <c r="U30" s="87"/>
      <c r="Z30" s="92"/>
      <c r="AB30"/>
    </row>
    <row r="31" spans="2:28" ht="24" customHeight="1">
      <c r="B31" s="204" t="s">
        <v>594</v>
      </c>
      <c r="C31" s="204" t="s">
        <v>593</v>
      </c>
      <c r="D31" s="207"/>
      <c r="E31" s="295">
        <v>1035.0899999999999</v>
      </c>
      <c r="F31" s="224">
        <f t="shared" ref="F31" si="0">E31*1.2</f>
        <v>1242.1079999999999</v>
      </c>
      <c r="G31" s="204"/>
      <c r="H31" s="205"/>
      <c r="I31" s="205" t="s">
        <v>194</v>
      </c>
      <c r="J31" s="207" t="s">
        <v>194</v>
      </c>
      <c r="K31" s="204" t="s">
        <v>83</v>
      </c>
      <c r="L31" s="205"/>
      <c r="M31" s="205"/>
      <c r="N31" s="207" t="s">
        <v>200</v>
      </c>
      <c r="O31" s="211"/>
      <c r="P31" s="226"/>
      <c r="Q31" s="88"/>
      <c r="T31" s="87"/>
      <c r="U31" s="87"/>
      <c r="AB31"/>
    </row>
    <row r="32" spans="2:28" ht="24" customHeight="1">
      <c r="B32" s="185" t="s">
        <v>596</v>
      </c>
      <c r="C32" s="185" t="s">
        <v>595</v>
      </c>
      <c r="D32" s="189"/>
      <c r="E32" s="296">
        <v>1148.67</v>
      </c>
      <c r="F32" s="222">
        <f t="shared" ref="F32:F45" si="1">E32*1.2</f>
        <v>1378.404</v>
      </c>
      <c r="G32" s="185"/>
      <c r="H32" s="188"/>
      <c r="I32" s="188" t="s">
        <v>194</v>
      </c>
      <c r="J32" s="189" t="s">
        <v>194</v>
      </c>
      <c r="K32" s="185" t="s">
        <v>161</v>
      </c>
      <c r="L32" s="188"/>
      <c r="M32" s="188"/>
      <c r="N32" s="189" t="s">
        <v>200</v>
      </c>
      <c r="O32" s="299" t="s">
        <v>518</v>
      </c>
      <c r="P32" s="141" t="s">
        <v>544</v>
      </c>
      <c r="Q32" s="88"/>
      <c r="T32" s="87"/>
      <c r="U32" s="87"/>
      <c r="AB32"/>
    </row>
    <row r="33" spans="2:28" ht="24" customHeight="1">
      <c r="B33" s="185" t="s">
        <v>237</v>
      </c>
      <c r="C33" s="185" t="s">
        <v>236</v>
      </c>
      <c r="D33" s="189"/>
      <c r="E33" s="296">
        <v>1230.32</v>
      </c>
      <c r="F33" s="222">
        <f t="shared" si="1"/>
        <v>1476.3839999999998</v>
      </c>
      <c r="G33" s="185"/>
      <c r="H33" s="188"/>
      <c r="I33" s="188" t="s">
        <v>200</v>
      </c>
      <c r="J33" s="189" t="s">
        <v>200</v>
      </c>
      <c r="K33" s="185" t="s">
        <v>103</v>
      </c>
      <c r="L33" s="188"/>
      <c r="M33" s="188"/>
      <c r="N33" s="189" t="s">
        <v>200</v>
      </c>
      <c r="O33" s="299" t="s">
        <v>518</v>
      </c>
      <c r="P33" s="141" t="s">
        <v>544</v>
      </c>
      <c r="Q33" s="69"/>
      <c r="T33" s="87"/>
      <c r="U33" s="87"/>
      <c r="AB33"/>
    </row>
    <row r="34" spans="2:28" ht="24" customHeight="1">
      <c r="B34" s="185" t="s">
        <v>599</v>
      </c>
      <c r="C34" s="185" t="s">
        <v>598</v>
      </c>
      <c r="D34" s="189"/>
      <c r="E34" s="296">
        <v>1306.51</v>
      </c>
      <c r="F34" s="222">
        <f t="shared" ref="F34" si="2">E34*1.2</f>
        <v>1567.8119999999999</v>
      </c>
      <c r="G34" s="185"/>
      <c r="H34" s="188"/>
      <c r="I34" s="188" t="s">
        <v>194</v>
      </c>
      <c r="J34" s="189" t="s">
        <v>194</v>
      </c>
      <c r="K34" s="185" t="s">
        <v>161</v>
      </c>
      <c r="L34" s="188"/>
      <c r="M34" s="188"/>
      <c r="N34" s="189" t="s">
        <v>200</v>
      </c>
      <c r="O34" s="299" t="s">
        <v>518</v>
      </c>
      <c r="P34" s="141" t="s">
        <v>544</v>
      </c>
      <c r="Q34" s="69"/>
      <c r="T34" s="87"/>
      <c r="U34" s="87"/>
      <c r="AB34"/>
    </row>
    <row r="35" spans="2:28" ht="24" customHeight="1">
      <c r="B35" s="185" t="s">
        <v>239</v>
      </c>
      <c r="C35" s="185" t="s">
        <v>238</v>
      </c>
      <c r="D35" s="189"/>
      <c r="E35" s="296">
        <v>1330.31</v>
      </c>
      <c r="F35" s="222">
        <f t="shared" si="1"/>
        <v>1596.3719999999998</v>
      </c>
      <c r="G35" s="185"/>
      <c r="H35" s="188"/>
      <c r="I35" s="188" t="s">
        <v>200</v>
      </c>
      <c r="J35" s="189" t="s">
        <v>200</v>
      </c>
      <c r="K35" s="185" t="s">
        <v>103</v>
      </c>
      <c r="L35" s="188"/>
      <c r="M35" s="188"/>
      <c r="N35" s="189" t="s">
        <v>118</v>
      </c>
      <c r="O35" s="220"/>
      <c r="P35" s="220"/>
      <c r="Q35" s="69"/>
      <c r="T35" s="87"/>
      <c r="U35" s="87"/>
      <c r="AB35"/>
    </row>
    <row r="36" spans="2:28" ht="24" customHeight="1">
      <c r="B36" s="185" t="s">
        <v>513</v>
      </c>
      <c r="C36" s="185" t="s">
        <v>486</v>
      </c>
      <c r="D36" s="189"/>
      <c r="E36" s="296">
        <v>1401.92</v>
      </c>
      <c r="F36" s="222">
        <f t="shared" si="1"/>
        <v>1682.3040000000001</v>
      </c>
      <c r="G36" s="185"/>
      <c r="H36" s="188"/>
      <c r="I36" s="188" t="s">
        <v>194</v>
      </c>
      <c r="J36" s="189" t="s">
        <v>194</v>
      </c>
      <c r="K36" s="185" t="s">
        <v>103</v>
      </c>
      <c r="L36" s="188"/>
      <c r="M36" s="188"/>
      <c r="N36" s="189" t="s">
        <v>118</v>
      </c>
      <c r="O36" s="299" t="s">
        <v>518</v>
      </c>
      <c r="P36" s="141" t="s">
        <v>544</v>
      </c>
      <c r="Q36" s="69"/>
      <c r="T36" s="87"/>
      <c r="U36" s="87"/>
      <c r="AB36"/>
    </row>
    <row r="37" spans="2:28" ht="24" customHeight="1">
      <c r="B37" s="185" t="s">
        <v>488</v>
      </c>
      <c r="C37" s="185" t="s">
        <v>514</v>
      </c>
      <c r="D37" s="189"/>
      <c r="E37" s="296">
        <v>1539.18</v>
      </c>
      <c r="F37" s="222">
        <f t="shared" si="1"/>
        <v>1847.0160000000001</v>
      </c>
      <c r="G37" s="185"/>
      <c r="H37" s="188"/>
      <c r="I37" s="188" t="s">
        <v>194</v>
      </c>
      <c r="J37" s="189" t="s">
        <v>194</v>
      </c>
      <c r="K37" s="185" t="s">
        <v>107</v>
      </c>
      <c r="L37" s="188"/>
      <c r="M37" s="188"/>
      <c r="N37" s="189" t="s">
        <v>118</v>
      </c>
      <c r="O37" s="299" t="s">
        <v>518</v>
      </c>
      <c r="P37" s="141" t="s">
        <v>544</v>
      </c>
      <c r="Q37" s="69"/>
      <c r="T37" s="87"/>
      <c r="U37" s="87"/>
      <c r="AB37"/>
    </row>
    <row r="38" spans="2:28" ht="24" customHeight="1">
      <c r="B38" s="185" t="s">
        <v>489</v>
      </c>
      <c r="C38" s="185" t="s">
        <v>487</v>
      </c>
      <c r="D38" s="189"/>
      <c r="E38" s="296">
        <v>1650.7</v>
      </c>
      <c r="F38" s="222">
        <f t="shared" si="1"/>
        <v>1980.84</v>
      </c>
      <c r="G38" s="185"/>
      <c r="H38" s="188"/>
      <c r="I38" s="188" t="s">
        <v>194</v>
      </c>
      <c r="J38" s="189" t="s">
        <v>194</v>
      </c>
      <c r="K38" s="185" t="s">
        <v>107</v>
      </c>
      <c r="L38" s="188"/>
      <c r="M38" s="188"/>
      <c r="N38" s="189" t="s">
        <v>278</v>
      </c>
      <c r="O38" s="299" t="s">
        <v>518</v>
      </c>
      <c r="P38" s="313"/>
      <c r="Q38" s="69"/>
      <c r="T38" s="87"/>
      <c r="U38" s="87"/>
      <c r="AB38"/>
    </row>
    <row r="39" spans="2:28" ht="24" customHeight="1">
      <c r="B39" s="185" t="s">
        <v>490</v>
      </c>
      <c r="C39" s="185" t="s">
        <v>491</v>
      </c>
      <c r="D39" s="189"/>
      <c r="E39" s="296">
        <v>1870.58</v>
      </c>
      <c r="F39" s="222">
        <f t="shared" si="1"/>
        <v>2244.6959999999999</v>
      </c>
      <c r="G39" s="185"/>
      <c r="H39" s="188"/>
      <c r="I39" s="188" t="s">
        <v>194</v>
      </c>
      <c r="J39" s="189" t="s">
        <v>194</v>
      </c>
      <c r="K39" s="185" t="s">
        <v>107</v>
      </c>
      <c r="L39" s="188"/>
      <c r="M39" s="188"/>
      <c r="N39" s="189" t="s">
        <v>278</v>
      </c>
      <c r="O39" s="262">
        <v>46075</v>
      </c>
      <c r="P39" s="141" t="s">
        <v>544</v>
      </c>
      <c r="Q39" s="69"/>
      <c r="T39" s="87"/>
      <c r="U39" s="87"/>
      <c r="AB39"/>
    </row>
    <row r="40" spans="2:28" ht="24" customHeight="1">
      <c r="B40" s="185" t="s">
        <v>621</v>
      </c>
      <c r="C40" s="185" t="s">
        <v>618</v>
      </c>
      <c r="D40" s="189"/>
      <c r="E40" s="296">
        <v>2017.72</v>
      </c>
      <c r="F40" s="222">
        <f t="shared" si="1"/>
        <v>2421.2640000000001</v>
      </c>
      <c r="G40" s="185"/>
      <c r="H40" s="188"/>
      <c r="I40" s="188" t="s">
        <v>194</v>
      </c>
      <c r="J40" s="189" t="s">
        <v>194</v>
      </c>
      <c r="K40" s="185" t="s">
        <v>107</v>
      </c>
      <c r="L40" s="188"/>
      <c r="M40" s="188"/>
      <c r="N40" s="189" t="s">
        <v>278</v>
      </c>
      <c r="O40" s="220"/>
      <c r="P40" s="220"/>
      <c r="Q40" s="69"/>
      <c r="T40" s="87"/>
      <c r="U40" s="87"/>
      <c r="AB40"/>
    </row>
    <row r="41" spans="2:28" ht="24" customHeight="1">
      <c r="B41" s="185" t="s">
        <v>240</v>
      </c>
      <c r="C41" s="185" t="s">
        <v>241</v>
      </c>
      <c r="D41" s="189"/>
      <c r="E41" s="296">
        <v>2315.9699999999998</v>
      </c>
      <c r="F41" s="222">
        <f t="shared" si="1"/>
        <v>2779.1639999999998</v>
      </c>
      <c r="G41" s="185"/>
      <c r="H41" s="188"/>
      <c r="I41" s="188" t="s">
        <v>194</v>
      </c>
      <c r="J41" s="189" t="s">
        <v>194</v>
      </c>
      <c r="K41" s="185" t="s">
        <v>103</v>
      </c>
      <c r="L41" s="188"/>
      <c r="M41" s="188"/>
      <c r="N41" s="189" t="s">
        <v>200</v>
      </c>
      <c r="O41" s="299" t="s">
        <v>518</v>
      </c>
      <c r="P41" s="313"/>
      <c r="Q41" s="69"/>
      <c r="T41" s="87"/>
      <c r="U41" s="87"/>
      <c r="AB41"/>
    </row>
    <row r="42" spans="2:28" ht="24" customHeight="1">
      <c r="B42" s="185" t="s">
        <v>492</v>
      </c>
      <c r="C42" s="185" t="s">
        <v>493</v>
      </c>
      <c r="D42" s="189"/>
      <c r="E42" s="296">
        <v>2391.5300000000002</v>
      </c>
      <c r="F42" s="222">
        <f t="shared" si="1"/>
        <v>2869.8360000000002</v>
      </c>
      <c r="G42" s="185"/>
      <c r="H42" s="188"/>
      <c r="I42" s="188" t="s">
        <v>194</v>
      </c>
      <c r="J42" s="189" t="s">
        <v>194</v>
      </c>
      <c r="K42" s="185" t="s">
        <v>107</v>
      </c>
      <c r="L42" s="188"/>
      <c r="M42" s="188"/>
      <c r="N42" s="189" t="s">
        <v>278</v>
      </c>
      <c r="O42" s="220"/>
      <c r="P42" s="141" t="s">
        <v>544</v>
      </c>
      <c r="Q42" s="69"/>
      <c r="T42" s="87"/>
      <c r="U42" s="87"/>
      <c r="AB42"/>
    </row>
    <row r="43" spans="2:28" ht="24" customHeight="1">
      <c r="B43" s="185" t="s">
        <v>242</v>
      </c>
      <c r="C43" s="185" t="s">
        <v>243</v>
      </c>
      <c r="D43" s="189"/>
      <c r="E43" s="296">
        <v>2845.83</v>
      </c>
      <c r="F43" s="222">
        <f t="shared" si="1"/>
        <v>3414.9959999999996</v>
      </c>
      <c r="G43" s="185"/>
      <c r="H43" s="188"/>
      <c r="I43" s="188" t="s">
        <v>194</v>
      </c>
      <c r="J43" s="189" t="s">
        <v>194</v>
      </c>
      <c r="K43" s="185" t="s">
        <v>103</v>
      </c>
      <c r="L43" s="188"/>
      <c r="M43" s="188"/>
      <c r="N43" s="189" t="s">
        <v>200</v>
      </c>
      <c r="O43" s="299" t="s">
        <v>518</v>
      </c>
      <c r="P43" s="300"/>
      <c r="Q43" s="75"/>
      <c r="T43" s="87"/>
      <c r="U43" s="87"/>
      <c r="AB43"/>
    </row>
    <row r="44" spans="2:28" ht="24" customHeight="1">
      <c r="B44" s="185" t="s">
        <v>439</v>
      </c>
      <c r="C44" s="185" t="s">
        <v>243</v>
      </c>
      <c r="D44" s="189"/>
      <c r="E44" s="296">
        <v>2845.83</v>
      </c>
      <c r="F44" s="222">
        <f t="shared" si="1"/>
        <v>3414.9959999999996</v>
      </c>
      <c r="G44" s="185"/>
      <c r="H44" s="188"/>
      <c r="I44" s="188" t="s">
        <v>194</v>
      </c>
      <c r="J44" s="189" t="s">
        <v>194</v>
      </c>
      <c r="K44" s="185" t="s">
        <v>103</v>
      </c>
      <c r="L44" s="188"/>
      <c r="M44" s="188"/>
      <c r="N44" s="189" t="s">
        <v>200</v>
      </c>
      <c r="O44" s="299" t="s">
        <v>518</v>
      </c>
      <c r="P44" s="220"/>
      <c r="Q44" s="75"/>
      <c r="T44" s="87"/>
      <c r="U44" s="87"/>
      <c r="AB44"/>
    </row>
    <row r="45" spans="2:28" ht="24" customHeight="1">
      <c r="B45" s="190" t="s">
        <v>494</v>
      </c>
      <c r="C45" s="190" t="s">
        <v>495</v>
      </c>
      <c r="D45" s="193"/>
      <c r="E45" s="297">
        <v>3004.4</v>
      </c>
      <c r="F45" s="223">
        <f t="shared" si="1"/>
        <v>3605.28</v>
      </c>
      <c r="G45" s="190"/>
      <c r="H45" s="191"/>
      <c r="I45" s="191" t="s">
        <v>496</v>
      </c>
      <c r="J45" s="193" t="s">
        <v>496</v>
      </c>
      <c r="K45" s="190" t="s">
        <v>107</v>
      </c>
      <c r="L45" s="191"/>
      <c r="M45" s="191"/>
      <c r="N45" s="193" t="s">
        <v>278</v>
      </c>
      <c r="O45" s="301" t="s">
        <v>518</v>
      </c>
      <c r="P45" s="141" t="s">
        <v>544</v>
      </c>
      <c r="Q45" s="75"/>
      <c r="T45" s="87"/>
      <c r="U45" s="87"/>
      <c r="AB45"/>
    </row>
    <row r="46" spans="2:28" ht="24" customHeight="1">
      <c r="B46" s="188"/>
      <c r="C46" s="188"/>
      <c r="D46" s="188"/>
      <c r="E46" s="208"/>
      <c r="F46" s="208"/>
      <c r="G46" s="188"/>
      <c r="H46" s="188"/>
      <c r="I46" s="188"/>
      <c r="J46" s="188"/>
      <c r="K46" s="188"/>
      <c r="L46" s="188"/>
      <c r="M46" s="188"/>
      <c r="N46" s="188"/>
      <c r="O46" s="272"/>
      <c r="P46" s="264"/>
      <c r="Q46" s="75"/>
      <c r="T46" s="87"/>
      <c r="U46" s="87"/>
      <c r="AB46"/>
    </row>
    <row r="47" spans="2:28" ht="24" customHeight="1">
      <c r="B47" s="122"/>
      <c r="C47" s="122"/>
      <c r="D47" s="122"/>
      <c r="E47" s="123"/>
      <c r="F47" s="123"/>
      <c r="G47" s="122"/>
      <c r="H47" s="122"/>
      <c r="I47" s="122"/>
      <c r="J47" s="122"/>
      <c r="K47" s="122"/>
      <c r="L47" s="122"/>
      <c r="M47" s="122"/>
      <c r="N47" s="122"/>
      <c r="O47" s="158"/>
      <c r="P47" s="158"/>
      <c r="Q47" s="158"/>
      <c r="U47" s="87"/>
      <c r="V47" s="87"/>
    </row>
    <row r="48" spans="2:28" ht="24" customHeight="1">
      <c r="B48" s="146" t="s">
        <v>545</v>
      </c>
      <c r="C48" s="147" t="s">
        <v>546</v>
      </c>
      <c r="D48"/>
      <c r="E48"/>
      <c r="L48"/>
      <c r="N48"/>
      <c r="O48"/>
      <c r="P48"/>
      <c r="Q48"/>
      <c r="U48" s="87"/>
      <c r="V48" s="87"/>
    </row>
    <row r="49" spans="2:22" ht="24" customHeight="1">
      <c r="B49" s="148"/>
      <c r="C49" s="147"/>
      <c r="D49"/>
      <c r="E49"/>
      <c r="L49"/>
      <c r="N49"/>
      <c r="O49"/>
      <c r="P49"/>
      <c r="Q49"/>
      <c r="U49" s="87"/>
      <c r="V49" s="87"/>
    </row>
    <row r="50" spans="2:22" ht="24" customHeight="1">
      <c r="B50" s="138" t="s">
        <v>518</v>
      </c>
      <c r="C50" s="147" t="s">
        <v>547</v>
      </c>
      <c r="D50"/>
      <c r="E50"/>
      <c r="L50"/>
      <c r="N50"/>
      <c r="O50"/>
      <c r="P50"/>
      <c r="Q50"/>
      <c r="U50" s="87"/>
      <c r="V50" s="87"/>
    </row>
    <row r="51" spans="2:22" ht="24" customHeight="1">
      <c r="B51" s="149"/>
      <c r="C51" s="147"/>
      <c r="D51"/>
      <c r="E51"/>
      <c r="L51"/>
      <c r="N51"/>
      <c r="O51"/>
      <c r="P51"/>
      <c r="Q51"/>
      <c r="U51" s="87"/>
      <c r="V51" s="87"/>
    </row>
    <row r="52" spans="2:22" ht="24" customHeight="1">
      <c r="B52" s="141" t="s">
        <v>544</v>
      </c>
      <c r="C52" s="147" t="s">
        <v>548</v>
      </c>
      <c r="D52"/>
      <c r="E52"/>
      <c r="L52"/>
      <c r="N52"/>
      <c r="O52"/>
      <c r="P52"/>
      <c r="Q52"/>
      <c r="U52" s="87"/>
      <c r="V52" s="87"/>
    </row>
    <row r="53" spans="2:22" ht="24" customHeight="1">
      <c r="B53"/>
      <c r="C53"/>
      <c r="D53"/>
      <c r="E53"/>
      <c r="L53"/>
      <c r="N53"/>
      <c r="O53"/>
      <c r="P53"/>
      <c r="Q53"/>
      <c r="U53" s="87"/>
      <c r="V53" s="87"/>
    </row>
    <row r="54" spans="2:22" ht="22.8">
      <c r="B54" s="349" t="s">
        <v>84</v>
      </c>
      <c r="C54" s="349"/>
      <c r="D54" s="349"/>
      <c r="E54"/>
      <c r="L54"/>
      <c r="N54"/>
      <c r="O54"/>
      <c r="P54"/>
      <c r="Q54"/>
      <c r="U54" s="87"/>
      <c r="V54" s="87"/>
    </row>
    <row r="55" spans="2:22" ht="18">
      <c r="Q55" s="61"/>
      <c r="U55" s="87"/>
      <c r="V55" s="87"/>
    </row>
    <row r="56" spans="2:22" ht="18">
      <c r="Q56" s="61"/>
      <c r="U56" s="87"/>
      <c r="V56" s="87"/>
    </row>
    <row r="57" spans="2:22" ht="18">
      <c r="Q57" s="61"/>
      <c r="U57" s="87"/>
      <c r="V57" s="87"/>
    </row>
    <row r="58" spans="2:22" ht="18">
      <c r="Q58" s="61"/>
      <c r="U58" s="87"/>
      <c r="V58" s="87"/>
    </row>
    <row r="59" spans="2:22" ht="18">
      <c r="Q59" s="61"/>
      <c r="U59" s="87"/>
      <c r="V59" s="87"/>
    </row>
    <row r="60" spans="2:22" ht="18">
      <c r="Q60" s="61"/>
      <c r="U60" s="87"/>
      <c r="V60" s="87"/>
    </row>
    <row r="61" spans="2:22" ht="18">
      <c r="Q61" s="61"/>
      <c r="U61" s="87"/>
      <c r="V61" s="87"/>
    </row>
    <row r="62" spans="2:22">
      <c r="Q62" s="61"/>
    </row>
    <row r="63" spans="2:22" ht="18">
      <c r="Q63" s="61"/>
      <c r="U63" s="87"/>
      <c r="V63" s="87"/>
    </row>
    <row r="64" spans="2:22">
      <c r="Q64" s="61"/>
    </row>
    <row r="65" spans="17:22" ht="18">
      <c r="Q65" s="61"/>
      <c r="U65" s="87"/>
      <c r="V65" s="87"/>
    </row>
    <row r="66" spans="17:22">
      <c r="Q66" s="61"/>
    </row>
    <row r="67" spans="17:22">
      <c r="Q67" s="61"/>
    </row>
    <row r="68" spans="17:22">
      <c r="Q68" s="61"/>
    </row>
    <row r="69" spans="17:22">
      <c r="Q69" s="61"/>
    </row>
    <row r="70" spans="17:22">
      <c r="Q70" s="61"/>
    </row>
    <row r="71" spans="17:22">
      <c r="Q71" s="61"/>
    </row>
    <row r="72" spans="17:22">
      <c r="Q72" s="61"/>
    </row>
    <row r="73" spans="17:22">
      <c r="Q73" s="61"/>
    </row>
    <row r="74" spans="17:22">
      <c r="Q74" s="61"/>
    </row>
    <row r="75" spans="17:22">
      <c r="Q75" s="61"/>
    </row>
    <row r="76" spans="17:22">
      <c r="Q76" s="61"/>
    </row>
    <row r="77" spans="17:22">
      <c r="Q77" s="61"/>
    </row>
    <row r="78" spans="17:22">
      <c r="Q78" s="61"/>
    </row>
    <row r="79" spans="17:22">
      <c r="Q79" s="61"/>
    </row>
    <row r="80" spans="17:22">
      <c r="Q80" s="61"/>
    </row>
    <row r="81" spans="17:17">
      <c r="Q81" s="61"/>
    </row>
    <row r="82" spans="17:17">
      <c r="Q82" s="61"/>
    </row>
    <row r="83" spans="17:17">
      <c r="Q83" s="61"/>
    </row>
    <row r="84" spans="17:17">
      <c r="Q84" s="61"/>
    </row>
    <row r="85" spans="17:17">
      <c r="Q85" s="61"/>
    </row>
    <row r="86" spans="17:17">
      <c r="Q86" s="61"/>
    </row>
    <row r="87" spans="17:17">
      <c r="Q87" s="61"/>
    </row>
    <row r="88" spans="17:17">
      <c r="Q88" s="61"/>
    </row>
    <row r="89" spans="17:17">
      <c r="Q89" s="61"/>
    </row>
    <row r="90" spans="17:17">
      <c r="Q90" s="61"/>
    </row>
    <row r="91" spans="17:17">
      <c r="Q91" s="61"/>
    </row>
    <row r="92" spans="17:17">
      <c r="Q92" s="61"/>
    </row>
    <row r="93" spans="17:17">
      <c r="Q93" s="61"/>
    </row>
    <row r="94" spans="17:17">
      <c r="Q94" s="61"/>
    </row>
    <row r="95" spans="17:17">
      <c r="Q95" s="61"/>
    </row>
    <row r="96" spans="17:17">
      <c r="Q96" s="61"/>
    </row>
    <row r="97" spans="17:17">
      <c r="Q97" s="61"/>
    </row>
    <row r="98" spans="17:17">
      <c r="Q98" s="61"/>
    </row>
    <row r="99" spans="17:17">
      <c r="Q99" s="61"/>
    </row>
    <row r="100" spans="17:17">
      <c r="Q100" s="61"/>
    </row>
    <row r="101" spans="17:17">
      <c r="Q101" s="61"/>
    </row>
    <row r="102" spans="17:17">
      <c r="Q102" s="61"/>
    </row>
    <row r="103" spans="17:17">
      <c r="Q103" s="61"/>
    </row>
    <row r="104" spans="17:17">
      <c r="Q104" s="61"/>
    </row>
    <row r="105" spans="17:17">
      <c r="Q105" s="61"/>
    </row>
    <row r="106" spans="17:17">
      <c r="Q106" s="61"/>
    </row>
    <row r="107" spans="17:17">
      <c r="Q107" s="61"/>
    </row>
    <row r="108" spans="17:17">
      <c r="Q108" s="61"/>
    </row>
    <row r="109" spans="17:17">
      <c r="Q109" s="61"/>
    </row>
    <row r="110" spans="17:17">
      <c r="Q110" s="61"/>
    </row>
    <row r="111" spans="17:17">
      <c r="Q111" s="61"/>
    </row>
    <row r="112" spans="17:17">
      <c r="Q112" s="61"/>
    </row>
    <row r="113" spans="17:17">
      <c r="Q113" s="61"/>
    </row>
    <row r="114" spans="17:17">
      <c r="Q114" s="61"/>
    </row>
    <row r="115" spans="17:17">
      <c r="Q115" s="61"/>
    </row>
    <row r="116" spans="17:17">
      <c r="Q116" s="61"/>
    </row>
    <row r="117" spans="17:17">
      <c r="Q117" s="61"/>
    </row>
    <row r="118" spans="17:17">
      <c r="Q118" s="61"/>
    </row>
    <row r="119" spans="17:17">
      <c r="Q119" s="61"/>
    </row>
  </sheetData>
  <autoFilter ref="B30:Q45" xr:uid="{00000000-0001-0000-0A00-000000000000}"/>
  <mergeCells count="48">
    <mergeCell ref="E29:F29"/>
    <mergeCell ref="B54:D54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J17:O17"/>
    <mergeCell ref="M18:N19"/>
    <mergeCell ref="O18:O19"/>
    <mergeCell ref="G18:G19"/>
    <mergeCell ref="H18:I19"/>
    <mergeCell ref="J18:K19"/>
    <mergeCell ref="D18:D19"/>
    <mergeCell ref="E18:F18"/>
    <mergeCell ref="B18:B19"/>
    <mergeCell ref="C18:C19"/>
    <mergeCell ref="L18:L19"/>
    <mergeCell ref="J20:K21"/>
    <mergeCell ref="L20:L21"/>
    <mergeCell ref="M20:N21"/>
    <mergeCell ref="B20:B21"/>
    <mergeCell ref="D20:D21"/>
    <mergeCell ref="E20:E21"/>
    <mergeCell ref="F20:F21"/>
    <mergeCell ref="C20:C21"/>
    <mergeCell ref="Q23:Q25"/>
    <mergeCell ref="O23:O25"/>
    <mergeCell ref="P23:P25"/>
    <mergeCell ref="B17:D17"/>
    <mergeCell ref="E17:I17"/>
    <mergeCell ref="O20:O21"/>
    <mergeCell ref="B23:B25"/>
    <mergeCell ref="C23:D25"/>
    <mergeCell ref="E23:E25"/>
    <mergeCell ref="F23:F25"/>
    <mergeCell ref="G23:N23"/>
    <mergeCell ref="G24:J24"/>
    <mergeCell ref="K24:N24"/>
    <mergeCell ref="G20:G21"/>
    <mergeCell ref="H20:I21"/>
  </mergeCells>
  <hyperlinks>
    <hyperlink ref="L6" r:id="rId1" xr:uid="{00000000-0004-0000-0A00-000000000000}"/>
    <hyperlink ref="L8" r:id="rId2" xr:uid="{00000000-0004-0000-0A00-000001000000}"/>
    <hyperlink ref="L10" r:id="rId3" xr:uid="{00000000-0004-0000-0A00-000002000000}"/>
    <hyperlink ref="L12" r:id="rId4" xr:uid="{00000000-0004-0000-0A00-000003000000}"/>
    <hyperlink ref="L14" r:id="rId5" location="introduce-cool-config" xr:uid="{00000000-0004-0000-0A00-000004000000}"/>
    <hyperlink ref="B54" location="Содержание!A1" display="Вернуться к Содержанию" xr:uid="{F73B3018-1944-4651-8784-839F81B9FFB1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XFA73"/>
  <sheetViews>
    <sheetView showGridLines="0" topLeftCell="A17" zoomScale="55" zoomScaleNormal="55" workbookViewId="0">
      <selection activeCell="E29" sqref="E29:F29"/>
    </sheetView>
  </sheetViews>
  <sheetFormatPr defaultColWidth="12.44140625" defaultRowHeight="13.2"/>
  <cols>
    <col min="1" max="1" width="4.8867187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19.88671875" customWidth="1"/>
    <col min="12" max="12" width="19.44140625" style="2" customWidth="1"/>
    <col min="14" max="14" width="14.21875" style="2" customWidth="1"/>
    <col min="15" max="15" width="20.44140625" style="2" customWidth="1"/>
    <col min="16" max="16" width="17.109375" hidden="1" customWidth="1"/>
    <col min="17" max="17" width="17.109375" customWidth="1"/>
  </cols>
  <sheetData>
    <row r="2" spans="2:17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7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7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7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  <c r="Q5" s="2"/>
    </row>
    <row r="6" spans="2:17" ht="28.65" customHeight="1">
      <c r="B6" s="344" t="s">
        <v>26</v>
      </c>
      <c r="C6" s="344"/>
      <c r="D6" s="344"/>
      <c r="E6" s="344"/>
      <c r="F6" s="344"/>
      <c r="G6" s="344"/>
      <c r="H6" s="344"/>
      <c r="I6" s="344"/>
      <c r="J6" s="344"/>
      <c r="K6" s="344"/>
      <c r="L6" s="345" t="s">
        <v>27</v>
      </c>
      <c r="M6" s="345"/>
      <c r="N6" s="345"/>
      <c r="O6" s="345"/>
      <c r="P6" s="2"/>
      <c r="Q6" s="2"/>
    </row>
    <row r="7" spans="2:17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  <c r="Q7" s="2"/>
    </row>
    <row r="8" spans="2:17" ht="28.65" customHeight="1">
      <c r="B8" s="344" t="s">
        <v>28</v>
      </c>
      <c r="C8" s="344"/>
      <c r="D8" s="344"/>
      <c r="E8" s="344"/>
      <c r="F8" s="344"/>
      <c r="G8" s="344"/>
      <c r="H8" s="344"/>
      <c r="I8" s="344"/>
      <c r="J8" s="344"/>
      <c r="K8" s="344"/>
      <c r="L8" s="345" t="s">
        <v>27</v>
      </c>
      <c r="M8" s="345"/>
      <c r="N8" s="345"/>
      <c r="O8" s="345"/>
      <c r="P8" s="2"/>
      <c r="Q8" s="2"/>
    </row>
    <row r="9" spans="2:17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  <c r="Q9" s="2"/>
    </row>
    <row r="10" spans="2:17" ht="28.65" customHeight="1">
      <c r="B10" s="344" t="s">
        <v>29</v>
      </c>
      <c r="C10" s="344"/>
      <c r="D10" s="344"/>
      <c r="E10" s="344"/>
      <c r="F10" s="344"/>
      <c r="G10" s="344"/>
      <c r="H10" s="344"/>
      <c r="I10" s="344"/>
      <c r="J10" s="344"/>
      <c r="K10" s="344"/>
      <c r="L10" s="345" t="s">
        <v>27</v>
      </c>
      <c r="M10" s="345"/>
      <c r="N10" s="345"/>
      <c r="O10" s="345"/>
      <c r="P10" s="2"/>
      <c r="Q10" s="2"/>
    </row>
    <row r="11" spans="2:17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  <c r="Q11" s="2"/>
    </row>
    <row r="12" spans="2:17" ht="28.65" customHeight="1">
      <c r="B12" s="344" t="s">
        <v>30</v>
      </c>
      <c r="C12" s="344"/>
      <c r="D12" s="344"/>
      <c r="E12" s="344"/>
      <c r="F12" s="344"/>
      <c r="G12" s="344"/>
      <c r="H12" s="344"/>
      <c r="I12" s="344"/>
      <c r="J12" s="344"/>
      <c r="K12" s="344"/>
      <c r="L12" s="345" t="s">
        <v>27</v>
      </c>
      <c r="M12" s="345"/>
      <c r="N12" s="345"/>
      <c r="O12" s="345"/>
      <c r="P12" s="2"/>
      <c r="Q12" s="2"/>
    </row>
    <row r="13" spans="2:17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  <c r="Q13" s="2"/>
    </row>
    <row r="14" spans="2:17" ht="28.95" customHeight="1">
      <c r="B14" s="344" t="s">
        <v>31</v>
      </c>
      <c r="C14" s="344"/>
      <c r="D14" s="344"/>
      <c r="E14" s="344"/>
      <c r="F14" s="344"/>
      <c r="G14" s="344"/>
      <c r="H14" s="344"/>
      <c r="I14" s="344"/>
      <c r="J14" s="344"/>
      <c r="K14" s="344"/>
      <c r="L14" s="345" t="s">
        <v>27</v>
      </c>
      <c r="M14" s="345"/>
      <c r="N14" s="345"/>
      <c r="O14" s="345"/>
      <c r="P14" s="2"/>
      <c r="Q14" s="2"/>
    </row>
    <row r="15" spans="2:17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  <c r="Q15" s="2"/>
    </row>
    <row r="16" spans="2:17" ht="31.05" customHeight="1">
      <c r="B16" s="346" t="s">
        <v>244</v>
      </c>
      <c r="C16" s="346"/>
      <c r="D16" s="346"/>
      <c r="E16" s="346"/>
      <c r="F16" s="346"/>
      <c r="G16" s="346"/>
      <c r="H16" s="346"/>
      <c r="I16" s="346"/>
      <c r="J16" s="346" t="s">
        <v>33</v>
      </c>
      <c r="K16" s="346"/>
      <c r="L16" s="346"/>
      <c r="M16" s="346"/>
      <c r="N16" s="346"/>
      <c r="O16" s="346"/>
    </row>
    <row r="17" spans="2:22 16376:16381" ht="343.35" customHeight="1">
      <c r="B17" s="340"/>
      <c r="C17" s="340"/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</row>
    <row r="18" spans="2:22 16376:16381" ht="34.799999999999997" customHeight="1">
      <c r="B18" s="341" t="s">
        <v>34</v>
      </c>
      <c r="C18" s="342" t="s">
        <v>35</v>
      </c>
      <c r="D18" s="342" t="s">
        <v>36</v>
      </c>
      <c r="E18" s="342" t="s">
        <v>37</v>
      </c>
      <c r="F18" s="342"/>
      <c r="G18" s="343" t="s">
        <v>38</v>
      </c>
      <c r="H18" s="342" t="s">
        <v>39</v>
      </c>
      <c r="I18" s="342"/>
      <c r="J18" s="342" t="s">
        <v>40</v>
      </c>
      <c r="K18" s="342"/>
      <c r="L18" s="342" t="s">
        <v>41</v>
      </c>
      <c r="M18" s="342" t="s">
        <v>42</v>
      </c>
      <c r="N18" s="342"/>
      <c r="O18" s="342" t="s">
        <v>43</v>
      </c>
    </row>
    <row r="19" spans="2:22 16376:16381" ht="34.799999999999997" customHeight="1">
      <c r="B19" s="341"/>
      <c r="C19" s="342"/>
      <c r="D19" s="342"/>
      <c r="E19" s="36" t="s">
        <v>44</v>
      </c>
      <c r="F19" s="36" t="s">
        <v>45</v>
      </c>
      <c r="G19" s="343"/>
      <c r="H19" s="343"/>
      <c r="I19" s="342"/>
      <c r="J19" s="342"/>
      <c r="K19" s="342"/>
      <c r="L19" s="342"/>
      <c r="M19" s="342"/>
      <c r="N19" s="342"/>
      <c r="O19" s="342"/>
    </row>
    <row r="20" spans="2:22 16376:16381" ht="16.350000000000001" customHeight="1">
      <c r="B20" s="363" t="s">
        <v>245</v>
      </c>
      <c r="C20" s="363" t="s">
        <v>87</v>
      </c>
      <c r="D20" s="363" t="s">
        <v>88</v>
      </c>
      <c r="E20" s="339">
        <v>8</v>
      </c>
      <c r="F20" s="339">
        <v>250</v>
      </c>
      <c r="G20" s="339" t="s">
        <v>21</v>
      </c>
      <c r="H20" s="339">
        <v>0.19800000000000001</v>
      </c>
      <c r="I20" s="339"/>
      <c r="J20" s="339">
        <v>0.19800000000000001</v>
      </c>
      <c r="K20" s="339"/>
      <c r="L20" s="339" t="s">
        <v>246</v>
      </c>
      <c r="M20" s="339">
        <v>0.13100000000000001</v>
      </c>
      <c r="N20" s="339"/>
      <c r="O20" s="339" t="s">
        <v>247</v>
      </c>
    </row>
    <row r="21" spans="2:22 16376:16381" ht="19.649999999999999" customHeight="1">
      <c r="B21" s="363" t="s">
        <v>48</v>
      </c>
      <c r="C21" s="363"/>
      <c r="D21" s="363"/>
      <c r="E21" s="339">
        <v>8</v>
      </c>
      <c r="F21" s="339">
        <v>80</v>
      </c>
      <c r="G21" s="339" t="s">
        <v>21</v>
      </c>
      <c r="H21" s="339"/>
      <c r="I21" s="339"/>
      <c r="J21" s="339"/>
      <c r="K21" s="339"/>
      <c r="L21" s="339"/>
      <c r="M21" s="339">
        <v>1.6E-2</v>
      </c>
      <c r="N21" s="339"/>
      <c r="O21" s="339" t="s">
        <v>51</v>
      </c>
    </row>
    <row r="22" spans="2:22 16376:16381" ht="44.1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2:22 16376:16381" ht="30.15" customHeight="1">
      <c r="B23" s="353" t="s">
        <v>52</v>
      </c>
      <c r="C23" s="354" t="s">
        <v>53</v>
      </c>
      <c r="D23" s="354"/>
      <c r="E23" s="355" t="s">
        <v>54</v>
      </c>
      <c r="F23" s="355" t="s">
        <v>55</v>
      </c>
      <c r="G23" s="350" t="s">
        <v>56</v>
      </c>
      <c r="H23" s="350"/>
      <c r="I23" s="350"/>
      <c r="J23" s="350"/>
      <c r="K23" s="350"/>
      <c r="L23" s="350"/>
      <c r="M23" s="350"/>
      <c r="N23" s="350"/>
      <c r="O23" s="362" t="s">
        <v>57</v>
      </c>
      <c r="P23" s="350" t="s">
        <v>517</v>
      </c>
      <c r="Q23" s="348" t="s">
        <v>543</v>
      </c>
    </row>
    <row r="24" spans="2:22 16376:16381" ht="15.6" customHeight="1">
      <c r="B24" s="353"/>
      <c r="C24" s="354"/>
      <c r="D24" s="354"/>
      <c r="E24" s="355"/>
      <c r="F24" s="355"/>
      <c r="G24" s="350" t="s">
        <v>58</v>
      </c>
      <c r="H24" s="350"/>
      <c r="I24" s="350"/>
      <c r="J24" s="350"/>
      <c r="K24" s="350" t="s">
        <v>59</v>
      </c>
      <c r="L24" s="350"/>
      <c r="M24" s="350"/>
      <c r="N24" s="350"/>
      <c r="O24" s="362"/>
      <c r="P24" s="351"/>
      <c r="Q24" s="348"/>
    </row>
    <row r="25" spans="2:22 16376:16381" ht="16.2">
      <c r="B25" s="353"/>
      <c r="C25" s="354"/>
      <c r="D25" s="354"/>
      <c r="E25" s="355"/>
      <c r="F25" s="355"/>
      <c r="G25" s="130" t="s">
        <v>60</v>
      </c>
      <c r="H25" s="131" t="s">
        <v>61</v>
      </c>
      <c r="I25" s="131" t="s">
        <v>62</v>
      </c>
      <c r="J25" s="132" t="s">
        <v>63</v>
      </c>
      <c r="K25" s="130" t="s">
        <v>64</v>
      </c>
      <c r="L25" s="131" t="s">
        <v>65</v>
      </c>
      <c r="M25" s="131" t="s">
        <v>66</v>
      </c>
      <c r="N25" s="132" t="s">
        <v>67</v>
      </c>
      <c r="O25" s="362"/>
      <c r="P25" s="352"/>
      <c r="Q25" s="348"/>
    </row>
    <row r="26" spans="2:22 16376:16381" ht="13.2" customHeight="1">
      <c r="B26" s="358" t="s">
        <v>244</v>
      </c>
      <c r="C26" s="359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U26" s="2"/>
      <c r="V26" s="2"/>
      <c r="XEZ26" s="2"/>
      <c r="XFA26" s="2"/>
    </row>
    <row r="27" spans="2:22 16376:16381" ht="13.2" customHeight="1">
      <c r="B27" s="360"/>
      <c r="C27" s="361"/>
      <c r="D27" s="361"/>
      <c r="E27" s="361"/>
      <c r="F27" s="361"/>
      <c r="G27" s="361"/>
      <c r="H27" s="361"/>
      <c r="I27" s="361"/>
      <c r="J27" s="361"/>
      <c r="K27" s="361"/>
      <c r="L27" s="361"/>
      <c r="M27" s="361"/>
      <c r="N27" s="361"/>
      <c r="O27" s="361"/>
      <c r="P27" s="361"/>
      <c r="Q27" s="361"/>
      <c r="U27" s="2"/>
      <c r="V27" s="2"/>
      <c r="XEZ27" s="2"/>
      <c r="XFA27" s="2"/>
    </row>
    <row r="28" spans="2:22 16376:16381" ht="16.2">
      <c r="B28" s="396" t="s">
        <v>235</v>
      </c>
      <c r="C28" s="397"/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  <c r="O28" s="397"/>
      <c r="P28" s="397"/>
      <c r="Q28" s="397"/>
      <c r="U28" s="2"/>
      <c r="V28" s="2"/>
      <c r="XEZ28" s="2"/>
      <c r="XFA28" s="2"/>
    </row>
    <row r="29" spans="2:22 16376:16381" ht="29.4" customHeight="1">
      <c r="B29" s="234"/>
      <c r="C29" s="228"/>
      <c r="D29" s="228"/>
      <c r="E29" s="364" t="s">
        <v>616</v>
      </c>
      <c r="F29" s="364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U29" s="2"/>
      <c r="V29" s="2"/>
      <c r="XEZ29" s="2"/>
      <c r="XFA29" s="2"/>
    </row>
    <row r="30" spans="2:22 16376:16381" ht="24" customHeight="1">
      <c r="B30" s="113" t="s">
        <v>390</v>
      </c>
      <c r="C30" s="114" t="s">
        <v>391</v>
      </c>
      <c r="D30" s="114"/>
      <c r="E30" s="115">
        <v>1405.54</v>
      </c>
      <c r="F30" s="177">
        <f>1.2*E30</f>
        <v>1686.6479999999999</v>
      </c>
      <c r="G30" s="113" t="s">
        <v>393</v>
      </c>
      <c r="H30" s="114" t="s">
        <v>393</v>
      </c>
      <c r="I30" s="114"/>
      <c r="J30" s="114"/>
      <c r="K30" s="113" t="s">
        <v>392</v>
      </c>
      <c r="L30" s="114" t="s">
        <v>161</v>
      </c>
      <c r="M30" s="114" t="s">
        <v>392</v>
      </c>
      <c r="N30" s="114" t="s">
        <v>161</v>
      </c>
      <c r="O30" s="137"/>
      <c r="P30" s="176"/>
      <c r="Q30" s="176"/>
      <c r="R30" s="2"/>
      <c r="XEV30" s="2"/>
      <c r="XEW30" s="2"/>
    </row>
    <row r="31" spans="2:22 16376:16381" ht="24" customHeight="1">
      <c r="B31" s="117" t="s">
        <v>394</v>
      </c>
      <c r="C31" s="118" t="s">
        <v>395</v>
      </c>
      <c r="D31" s="118"/>
      <c r="E31" s="119">
        <v>1498.37</v>
      </c>
      <c r="F31" s="173">
        <f>E31*1.2</f>
        <v>1798.0439999999999</v>
      </c>
      <c r="G31" s="117" t="s">
        <v>393</v>
      </c>
      <c r="H31" s="118" t="s">
        <v>393</v>
      </c>
      <c r="I31" s="118"/>
      <c r="J31" s="118"/>
      <c r="K31" s="117" t="s">
        <v>392</v>
      </c>
      <c r="L31" s="118" t="s">
        <v>161</v>
      </c>
      <c r="M31" s="118" t="s">
        <v>392</v>
      </c>
      <c r="N31" s="118" t="s">
        <v>161</v>
      </c>
      <c r="O31" s="140"/>
      <c r="P31" s="194"/>
      <c r="Q31" s="194"/>
      <c r="R31" s="2"/>
      <c r="XEV31" s="2"/>
      <c r="XEW31" s="2"/>
    </row>
    <row r="32" spans="2:22 16376:16381" ht="24" customHeight="1">
      <c r="B32" s="121" t="s">
        <v>396</v>
      </c>
      <c r="C32" s="122" t="s">
        <v>397</v>
      </c>
      <c r="D32" s="122"/>
      <c r="E32" s="123">
        <v>1644.6</v>
      </c>
      <c r="F32" s="172">
        <f t="shared" ref="F32:F64" si="0">E32*1.2</f>
        <v>1973.5199999999998</v>
      </c>
      <c r="G32" s="121" t="s">
        <v>393</v>
      </c>
      <c r="H32" s="122" t="s">
        <v>393</v>
      </c>
      <c r="I32" s="122"/>
      <c r="J32" s="122"/>
      <c r="K32" s="121" t="s">
        <v>392</v>
      </c>
      <c r="L32" s="122" t="s">
        <v>161</v>
      </c>
      <c r="M32" s="122" t="s">
        <v>392</v>
      </c>
      <c r="N32" s="122" t="s">
        <v>161</v>
      </c>
      <c r="O32" s="142"/>
      <c r="P32" s="176"/>
      <c r="Q32" s="176"/>
      <c r="R32" s="2"/>
      <c r="XEV32" s="2"/>
      <c r="XEW32" s="2"/>
    </row>
    <row r="33" spans="2:18 16376:16377" ht="24" customHeight="1">
      <c r="B33" s="117" t="s">
        <v>248</v>
      </c>
      <c r="C33" s="118" t="s">
        <v>249</v>
      </c>
      <c r="D33" s="118"/>
      <c r="E33" s="119">
        <v>1548.59</v>
      </c>
      <c r="F33" s="173">
        <f t="shared" si="0"/>
        <v>1858.3079999999998</v>
      </c>
      <c r="G33" s="117" t="s">
        <v>194</v>
      </c>
      <c r="H33" s="118" t="s">
        <v>194</v>
      </c>
      <c r="I33" s="118" t="s">
        <v>250</v>
      </c>
      <c r="J33" s="118" t="s">
        <v>250</v>
      </c>
      <c r="K33" s="117"/>
      <c r="L33" s="118"/>
      <c r="M33" s="118" t="s">
        <v>83</v>
      </c>
      <c r="N33" s="118" t="s">
        <v>103</v>
      </c>
      <c r="O33" s="140" t="s">
        <v>22</v>
      </c>
      <c r="P33" s="195"/>
      <c r="Q33" s="195"/>
      <c r="R33" s="2"/>
      <c r="XEV33" s="2"/>
      <c r="XEW33" s="2"/>
    </row>
    <row r="34" spans="2:18 16376:16377" ht="24" customHeight="1">
      <c r="B34" s="121" t="s">
        <v>449</v>
      </c>
      <c r="C34" s="122" t="s">
        <v>249</v>
      </c>
      <c r="D34" s="122"/>
      <c r="E34" s="123">
        <v>1548.59</v>
      </c>
      <c r="F34" s="172">
        <f t="shared" si="0"/>
        <v>1858.3079999999998</v>
      </c>
      <c r="G34" s="121" t="s">
        <v>194</v>
      </c>
      <c r="H34" s="122" t="s">
        <v>194</v>
      </c>
      <c r="I34" s="122" t="s">
        <v>250</v>
      </c>
      <c r="J34" s="122" t="s">
        <v>250</v>
      </c>
      <c r="K34" s="121" t="s">
        <v>392</v>
      </c>
      <c r="L34" s="122" t="s">
        <v>161</v>
      </c>
      <c r="M34" s="122" t="s">
        <v>392</v>
      </c>
      <c r="N34" s="122" t="s">
        <v>161</v>
      </c>
      <c r="O34" s="142"/>
      <c r="P34" s="143"/>
      <c r="Q34" s="143"/>
      <c r="R34" s="2"/>
      <c r="XEV34" s="2"/>
      <c r="XEW34" s="2"/>
    </row>
    <row r="35" spans="2:18 16376:16377" ht="24" customHeight="1">
      <c r="B35" s="117" t="s">
        <v>398</v>
      </c>
      <c r="C35" s="118" t="s">
        <v>399</v>
      </c>
      <c r="D35" s="118"/>
      <c r="E35" s="119">
        <v>1788.95</v>
      </c>
      <c r="F35" s="173">
        <f t="shared" si="0"/>
        <v>2146.7399999999998</v>
      </c>
      <c r="G35" s="117" t="s">
        <v>393</v>
      </c>
      <c r="H35" s="118" t="s">
        <v>393</v>
      </c>
      <c r="I35" s="118"/>
      <c r="J35" s="118"/>
      <c r="K35" s="117" t="s">
        <v>392</v>
      </c>
      <c r="L35" s="118" t="s">
        <v>161</v>
      </c>
      <c r="M35" s="118" t="s">
        <v>392</v>
      </c>
      <c r="N35" s="118" t="s">
        <v>161</v>
      </c>
      <c r="O35" s="140"/>
      <c r="P35" s="195"/>
      <c r="Q35" s="195"/>
      <c r="R35" s="2"/>
      <c r="XEV35" s="2"/>
      <c r="XEW35" s="2"/>
    </row>
    <row r="36" spans="2:18 16376:16377" ht="24" customHeight="1">
      <c r="B36" s="121" t="s">
        <v>251</v>
      </c>
      <c r="C36" s="122" t="s">
        <v>252</v>
      </c>
      <c r="D36" s="122"/>
      <c r="E36" s="123">
        <v>1717.4</v>
      </c>
      <c r="F36" s="172">
        <f t="shared" si="0"/>
        <v>2060.88</v>
      </c>
      <c r="G36" s="121" t="s">
        <v>253</v>
      </c>
      <c r="H36" s="122" t="s">
        <v>253</v>
      </c>
      <c r="I36" s="122" t="s">
        <v>250</v>
      </c>
      <c r="J36" s="122" t="s">
        <v>250</v>
      </c>
      <c r="K36" s="121" t="s">
        <v>103</v>
      </c>
      <c r="L36" s="122" t="s">
        <v>118</v>
      </c>
      <c r="M36" s="122" t="s">
        <v>103</v>
      </c>
      <c r="N36" s="122" t="s">
        <v>118</v>
      </c>
      <c r="O36" s="142" t="s">
        <v>22</v>
      </c>
      <c r="P36" s="144"/>
      <c r="Q36" s="144"/>
      <c r="R36" s="2"/>
      <c r="XEV36" s="2"/>
      <c r="XEW36" s="2"/>
    </row>
    <row r="37" spans="2:18 16376:16377" ht="24" customHeight="1">
      <c r="B37" s="117" t="s">
        <v>450</v>
      </c>
      <c r="C37" s="118" t="s">
        <v>252</v>
      </c>
      <c r="D37" s="118"/>
      <c r="E37" s="119">
        <v>1717.4</v>
      </c>
      <c r="F37" s="173">
        <f t="shared" si="0"/>
        <v>2060.88</v>
      </c>
      <c r="G37" s="117" t="s">
        <v>253</v>
      </c>
      <c r="H37" s="118" t="s">
        <v>253</v>
      </c>
      <c r="I37" s="118" t="s">
        <v>250</v>
      </c>
      <c r="J37" s="118" t="s">
        <v>250</v>
      </c>
      <c r="K37" s="117" t="s">
        <v>103</v>
      </c>
      <c r="L37" s="118" t="s">
        <v>118</v>
      </c>
      <c r="M37" s="118" t="s">
        <v>103</v>
      </c>
      <c r="N37" s="118" t="s">
        <v>118</v>
      </c>
      <c r="O37" s="140"/>
      <c r="P37" s="196"/>
      <c r="Q37" s="196"/>
      <c r="R37" s="2"/>
      <c r="XEV37" s="2"/>
      <c r="XEW37" s="2"/>
    </row>
    <row r="38" spans="2:18 16376:16377" ht="24" customHeight="1">
      <c r="B38" s="121" t="s">
        <v>400</v>
      </c>
      <c r="C38" s="122" t="s">
        <v>401</v>
      </c>
      <c r="D38" s="122"/>
      <c r="E38" s="123">
        <v>1943.5</v>
      </c>
      <c r="F38" s="172">
        <f t="shared" si="0"/>
        <v>2332.1999999999998</v>
      </c>
      <c r="G38" s="121" t="s">
        <v>393</v>
      </c>
      <c r="H38" s="122" t="s">
        <v>393</v>
      </c>
      <c r="I38" s="122"/>
      <c r="J38" s="122"/>
      <c r="K38" s="121" t="s">
        <v>392</v>
      </c>
      <c r="L38" s="122" t="s">
        <v>161</v>
      </c>
      <c r="M38" s="122" t="s">
        <v>392</v>
      </c>
      <c r="N38" s="122" t="s">
        <v>161</v>
      </c>
      <c r="O38" s="142"/>
      <c r="P38" s="144"/>
      <c r="Q38" s="144"/>
      <c r="R38" s="2"/>
      <c r="XEV38" s="2"/>
      <c r="XEW38" s="2"/>
    </row>
    <row r="39" spans="2:18 16376:16377" ht="24" customHeight="1">
      <c r="B39" s="117" t="s">
        <v>402</v>
      </c>
      <c r="C39" s="118" t="s">
        <v>403</v>
      </c>
      <c r="D39" s="118"/>
      <c r="E39" s="119">
        <v>2105.87</v>
      </c>
      <c r="F39" s="173">
        <f t="shared" si="0"/>
        <v>2527.0439999999999</v>
      </c>
      <c r="G39" s="117" t="s">
        <v>393</v>
      </c>
      <c r="H39" s="118" t="s">
        <v>393</v>
      </c>
      <c r="I39" s="118"/>
      <c r="J39" s="118"/>
      <c r="K39" s="117" t="s">
        <v>161</v>
      </c>
      <c r="L39" s="118" t="s">
        <v>161</v>
      </c>
      <c r="M39" s="118" t="s">
        <v>161</v>
      </c>
      <c r="N39" s="118" t="s">
        <v>161</v>
      </c>
      <c r="O39" s="140"/>
      <c r="P39" s="195"/>
      <c r="Q39" s="195"/>
      <c r="R39" s="2"/>
      <c r="XEV39" s="2"/>
      <c r="XEW39" s="2"/>
    </row>
    <row r="40" spans="2:18 16376:16377" ht="24" customHeight="1">
      <c r="B40" s="121" t="s">
        <v>404</v>
      </c>
      <c r="C40" s="122" t="s">
        <v>405</v>
      </c>
      <c r="D40" s="122"/>
      <c r="E40" s="123">
        <v>2295.9499999999998</v>
      </c>
      <c r="F40" s="172">
        <f t="shared" si="0"/>
        <v>2755.14</v>
      </c>
      <c r="G40" s="121" t="s">
        <v>406</v>
      </c>
      <c r="H40" s="122" t="s">
        <v>406</v>
      </c>
      <c r="I40" s="122"/>
      <c r="J40" s="122"/>
      <c r="K40" s="121" t="s">
        <v>407</v>
      </c>
      <c r="L40" s="122" t="s">
        <v>407</v>
      </c>
      <c r="M40" s="122" t="s">
        <v>407</v>
      </c>
      <c r="N40" s="122" t="s">
        <v>407</v>
      </c>
      <c r="O40" s="142"/>
      <c r="P40" s="144"/>
      <c r="Q40" s="144"/>
      <c r="R40" s="2"/>
      <c r="XEV40" s="2"/>
      <c r="XEW40" s="2"/>
    </row>
    <row r="41" spans="2:18 16376:16377" ht="24" customHeight="1">
      <c r="B41" s="117" t="s">
        <v>254</v>
      </c>
      <c r="C41" s="118" t="s">
        <v>255</v>
      </c>
      <c r="D41" s="118"/>
      <c r="E41" s="119">
        <v>2170.75</v>
      </c>
      <c r="F41" s="173">
        <f t="shared" si="0"/>
        <v>2604.9</v>
      </c>
      <c r="G41" s="117" t="s">
        <v>194</v>
      </c>
      <c r="H41" s="118" t="s">
        <v>194</v>
      </c>
      <c r="I41" s="118" t="s">
        <v>250</v>
      </c>
      <c r="J41" s="118" t="s">
        <v>250</v>
      </c>
      <c r="K41" s="117" t="s">
        <v>83</v>
      </c>
      <c r="L41" s="118" t="s">
        <v>103</v>
      </c>
      <c r="M41" s="118" t="s">
        <v>83</v>
      </c>
      <c r="N41" s="118" t="s">
        <v>103</v>
      </c>
      <c r="O41" s="140" t="s">
        <v>22</v>
      </c>
      <c r="P41" s="195"/>
      <c r="Q41" s="195"/>
      <c r="R41" s="2"/>
      <c r="XEV41" s="2"/>
      <c r="XEW41" s="2"/>
    </row>
    <row r="42" spans="2:18 16376:16377" ht="24" customHeight="1">
      <c r="B42" s="121" t="s">
        <v>451</v>
      </c>
      <c r="C42" s="122" t="s">
        <v>255</v>
      </c>
      <c r="D42" s="122"/>
      <c r="E42" s="123">
        <v>2170.75</v>
      </c>
      <c r="F42" s="172">
        <f t="shared" si="0"/>
        <v>2604.9</v>
      </c>
      <c r="G42" s="121" t="s">
        <v>194</v>
      </c>
      <c r="H42" s="122" t="s">
        <v>194</v>
      </c>
      <c r="I42" s="122" t="s">
        <v>250</v>
      </c>
      <c r="J42" s="122" t="s">
        <v>250</v>
      </c>
      <c r="K42" s="121" t="s">
        <v>83</v>
      </c>
      <c r="L42" s="122" t="s">
        <v>103</v>
      </c>
      <c r="M42" s="122" t="s">
        <v>83</v>
      </c>
      <c r="N42" s="122" t="s">
        <v>103</v>
      </c>
      <c r="O42" s="142"/>
      <c r="P42" s="143"/>
      <c r="Q42" s="143"/>
      <c r="R42" s="2"/>
      <c r="XEV42" s="2"/>
      <c r="XEW42" s="2"/>
    </row>
    <row r="43" spans="2:18 16376:16377" ht="24" customHeight="1">
      <c r="B43" s="117" t="s">
        <v>256</v>
      </c>
      <c r="C43" s="118" t="s">
        <v>257</v>
      </c>
      <c r="D43" s="118"/>
      <c r="E43" s="119">
        <v>2340.66</v>
      </c>
      <c r="F43" s="173">
        <f t="shared" si="0"/>
        <v>2808.7919999999999</v>
      </c>
      <c r="G43" s="117" t="s">
        <v>194</v>
      </c>
      <c r="H43" s="118" t="s">
        <v>194</v>
      </c>
      <c r="I43" s="118" t="s">
        <v>250</v>
      </c>
      <c r="J43" s="118" t="s">
        <v>250</v>
      </c>
      <c r="K43" s="117" t="s">
        <v>83</v>
      </c>
      <c r="L43" s="118" t="s">
        <v>118</v>
      </c>
      <c r="M43" s="118" t="s">
        <v>83</v>
      </c>
      <c r="N43" s="118" t="s">
        <v>118</v>
      </c>
      <c r="O43" s="140" t="s">
        <v>22</v>
      </c>
      <c r="P43" s="196"/>
      <c r="Q43" s="196"/>
      <c r="R43" s="2"/>
      <c r="XEV43" s="2"/>
      <c r="XEW43" s="2"/>
    </row>
    <row r="44" spans="2:18 16376:16377" ht="24" customHeight="1">
      <c r="B44" s="121" t="s">
        <v>456</v>
      </c>
      <c r="C44" s="122" t="s">
        <v>257</v>
      </c>
      <c r="D44" s="122"/>
      <c r="E44" s="123">
        <v>2340.66</v>
      </c>
      <c r="F44" s="172">
        <f t="shared" si="0"/>
        <v>2808.7919999999999</v>
      </c>
      <c r="G44" s="121" t="s">
        <v>194</v>
      </c>
      <c r="H44" s="122" t="s">
        <v>194</v>
      </c>
      <c r="I44" s="122" t="s">
        <v>250</v>
      </c>
      <c r="J44" s="122" t="s">
        <v>250</v>
      </c>
      <c r="K44" s="121" t="s">
        <v>83</v>
      </c>
      <c r="L44" s="122" t="s">
        <v>118</v>
      </c>
      <c r="M44" s="122" t="s">
        <v>83</v>
      </c>
      <c r="N44" s="122" t="s">
        <v>118</v>
      </c>
      <c r="O44" s="142"/>
      <c r="P44" s="143"/>
      <c r="Q44" s="143"/>
      <c r="R44" s="2"/>
      <c r="XEV44" s="2"/>
      <c r="XEW44" s="2"/>
    </row>
    <row r="45" spans="2:18 16376:16377" ht="24" customHeight="1">
      <c r="B45" s="117" t="s">
        <v>258</v>
      </c>
      <c r="C45" s="118" t="s">
        <v>259</v>
      </c>
      <c r="D45" s="118"/>
      <c r="E45" s="119">
        <v>2418.09</v>
      </c>
      <c r="F45" s="173">
        <f t="shared" si="0"/>
        <v>2901.7080000000001</v>
      </c>
      <c r="G45" s="117" t="s">
        <v>260</v>
      </c>
      <c r="H45" s="118" t="s">
        <v>260</v>
      </c>
      <c r="I45" s="118"/>
      <c r="J45" s="118"/>
      <c r="K45" s="117" t="s">
        <v>83</v>
      </c>
      <c r="L45" s="118" t="s">
        <v>107</v>
      </c>
      <c r="M45" s="118" t="s">
        <v>83</v>
      </c>
      <c r="N45" s="118" t="s">
        <v>107</v>
      </c>
      <c r="O45" s="140" t="s">
        <v>22</v>
      </c>
      <c r="P45" s="195"/>
      <c r="Q45" s="195"/>
      <c r="R45" s="2"/>
      <c r="XEV45" s="2"/>
      <c r="XEW45" s="2"/>
    </row>
    <row r="46" spans="2:18 16376:16377" ht="24" customHeight="1">
      <c r="B46" s="121" t="s">
        <v>452</v>
      </c>
      <c r="C46" s="122" t="s">
        <v>259</v>
      </c>
      <c r="D46" s="122"/>
      <c r="E46" s="123">
        <v>2418.09</v>
      </c>
      <c r="F46" s="172">
        <f t="shared" si="0"/>
        <v>2901.7080000000001</v>
      </c>
      <c r="G46" s="121" t="s">
        <v>260</v>
      </c>
      <c r="H46" s="122" t="s">
        <v>260</v>
      </c>
      <c r="I46" s="122"/>
      <c r="J46" s="122"/>
      <c r="K46" s="121" t="s">
        <v>83</v>
      </c>
      <c r="L46" s="122" t="s">
        <v>107</v>
      </c>
      <c r="M46" s="122" t="s">
        <v>83</v>
      </c>
      <c r="N46" s="122" t="s">
        <v>107</v>
      </c>
      <c r="O46" s="142"/>
      <c r="P46" s="143"/>
      <c r="Q46" s="143"/>
      <c r="R46" s="2"/>
      <c r="XEV46" s="2"/>
      <c r="XEW46" s="2"/>
    </row>
    <row r="47" spans="2:18 16376:16377" ht="24" customHeight="1">
      <c r="B47" s="117" t="s">
        <v>409</v>
      </c>
      <c r="C47" s="118" t="s">
        <v>410</v>
      </c>
      <c r="D47" s="118"/>
      <c r="E47" s="119">
        <v>2615.2600000000002</v>
      </c>
      <c r="F47" s="173">
        <f t="shared" si="0"/>
        <v>3138.3120000000004</v>
      </c>
      <c r="G47" s="117" t="s">
        <v>393</v>
      </c>
      <c r="H47" s="118" t="s">
        <v>393</v>
      </c>
      <c r="I47" s="118"/>
      <c r="J47" s="118"/>
      <c r="K47" s="117" t="s">
        <v>161</v>
      </c>
      <c r="L47" s="118" t="s">
        <v>407</v>
      </c>
      <c r="M47" s="118" t="s">
        <v>161</v>
      </c>
      <c r="N47" s="118" t="s">
        <v>407</v>
      </c>
      <c r="O47" s="140"/>
      <c r="P47" s="195"/>
      <c r="Q47" s="195"/>
      <c r="R47" s="2"/>
      <c r="XEV47" s="2"/>
      <c r="XEW47" s="2"/>
    </row>
    <row r="48" spans="2:18 16376:16377" ht="24" customHeight="1">
      <c r="B48" s="121" t="s">
        <v>411</v>
      </c>
      <c r="C48" s="122" t="s">
        <v>412</v>
      </c>
      <c r="D48" s="122"/>
      <c r="E48" s="123">
        <v>2878.49</v>
      </c>
      <c r="F48" s="172">
        <f t="shared" si="0"/>
        <v>3454.1879999999996</v>
      </c>
      <c r="G48" s="121" t="s">
        <v>393</v>
      </c>
      <c r="H48" s="122" t="s">
        <v>393</v>
      </c>
      <c r="I48" s="122"/>
      <c r="J48" s="122"/>
      <c r="K48" s="121" t="s">
        <v>161</v>
      </c>
      <c r="L48" s="122" t="s">
        <v>407</v>
      </c>
      <c r="M48" s="122" t="s">
        <v>161</v>
      </c>
      <c r="N48" s="122" t="s">
        <v>407</v>
      </c>
      <c r="O48" s="142"/>
      <c r="P48" s="144"/>
      <c r="Q48" s="144"/>
      <c r="R48" s="2"/>
      <c r="XEV48" s="2"/>
      <c r="XEW48" s="2"/>
    </row>
    <row r="49" spans="2:18 16376:16377" ht="24" customHeight="1">
      <c r="B49" s="117" t="s">
        <v>261</v>
      </c>
      <c r="C49" s="118" t="s">
        <v>262</v>
      </c>
      <c r="D49" s="118"/>
      <c r="E49" s="119">
        <v>2833.32</v>
      </c>
      <c r="F49" s="173">
        <f t="shared" si="0"/>
        <v>3399.9839999999999</v>
      </c>
      <c r="G49" s="117" t="s">
        <v>194</v>
      </c>
      <c r="H49" s="118" t="s">
        <v>194</v>
      </c>
      <c r="I49" s="118" t="s">
        <v>250</v>
      </c>
      <c r="J49" s="118" t="s">
        <v>250</v>
      </c>
      <c r="K49" s="117" t="s">
        <v>103</v>
      </c>
      <c r="L49" s="118" t="s">
        <v>200</v>
      </c>
      <c r="M49" s="118" t="s">
        <v>103</v>
      </c>
      <c r="N49" s="118" t="s">
        <v>200</v>
      </c>
      <c r="O49" s="140" t="s">
        <v>22</v>
      </c>
      <c r="P49" s="195"/>
      <c r="Q49" s="195"/>
      <c r="R49" s="2"/>
      <c r="XEV49" s="2"/>
      <c r="XEW49" s="2"/>
    </row>
    <row r="50" spans="2:18 16376:16377" ht="24" customHeight="1">
      <c r="B50" s="121" t="s">
        <v>453</v>
      </c>
      <c r="C50" s="122" t="s">
        <v>262</v>
      </c>
      <c r="D50" s="122"/>
      <c r="E50" s="123">
        <v>2833.32</v>
      </c>
      <c r="F50" s="172">
        <f t="shared" si="0"/>
        <v>3399.9839999999999</v>
      </c>
      <c r="G50" s="121" t="s">
        <v>194</v>
      </c>
      <c r="H50" s="122" t="s">
        <v>194</v>
      </c>
      <c r="I50" s="122" t="s">
        <v>250</v>
      </c>
      <c r="J50" s="122" t="s">
        <v>250</v>
      </c>
      <c r="K50" s="121" t="s">
        <v>103</v>
      </c>
      <c r="L50" s="122" t="s">
        <v>200</v>
      </c>
      <c r="M50" s="122" t="s">
        <v>103</v>
      </c>
      <c r="N50" s="122" t="s">
        <v>200</v>
      </c>
      <c r="O50" s="142"/>
      <c r="P50" s="143"/>
      <c r="Q50" s="143"/>
      <c r="R50" s="2"/>
      <c r="XEV50" s="2"/>
      <c r="XEW50" s="2"/>
    </row>
    <row r="51" spans="2:18 16376:16377" ht="24" customHeight="1">
      <c r="B51" s="117" t="s">
        <v>413</v>
      </c>
      <c r="C51" s="118" t="s">
        <v>414</v>
      </c>
      <c r="D51" s="118"/>
      <c r="E51" s="119">
        <v>3049.95</v>
      </c>
      <c r="F51" s="173">
        <f t="shared" si="0"/>
        <v>3659.9399999999996</v>
      </c>
      <c r="G51" s="117" t="s">
        <v>406</v>
      </c>
      <c r="H51" s="118" t="s">
        <v>406</v>
      </c>
      <c r="I51" s="118"/>
      <c r="J51" s="118"/>
      <c r="K51" s="117" t="s">
        <v>407</v>
      </c>
      <c r="L51" s="118" t="s">
        <v>195</v>
      </c>
      <c r="M51" s="118" t="s">
        <v>407</v>
      </c>
      <c r="N51" s="118" t="s">
        <v>195</v>
      </c>
      <c r="O51" s="140"/>
      <c r="P51" s="196"/>
      <c r="Q51" s="196"/>
      <c r="R51" s="2"/>
      <c r="XEV51" s="2"/>
      <c r="XEW51" s="2"/>
    </row>
    <row r="52" spans="2:18 16376:16377" ht="24" customHeight="1">
      <c r="B52" s="121" t="s">
        <v>415</v>
      </c>
      <c r="C52" s="122" t="s">
        <v>416</v>
      </c>
      <c r="D52" s="122"/>
      <c r="E52" s="123">
        <v>3201.81</v>
      </c>
      <c r="F52" s="172">
        <f t="shared" si="0"/>
        <v>3842.1719999999996</v>
      </c>
      <c r="G52" s="121" t="s">
        <v>406</v>
      </c>
      <c r="H52" s="122" t="s">
        <v>406</v>
      </c>
      <c r="I52" s="122"/>
      <c r="J52" s="122"/>
      <c r="K52" s="121" t="s">
        <v>407</v>
      </c>
      <c r="L52" s="122" t="s">
        <v>195</v>
      </c>
      <c r="M52" s="122" t="s">
        <v>407</v>
      </c>
      <c r="N52" s="122" t="s">
        <v>195</v>
      </c>
      <c r="O52" s="142"/>
      <c r="P52" s="143"/>
      <c r="Q52" s="143"/>
      <c r="R52" s="2"/>
      <c r="XEV52" s="2"/>
      <c r="XEW52" s="2"/>
    </row>
    <row r="53" spans="2:18 16376:16377" ht="24" customHeight="1">
      <c r="B53" s="117" t="s">
        <v>263</v>
      </c>
      <c r="C53" s="118" t="s">
        <v>264</v>
      </c>
      <c r="D53" s="118"/>
      <c r="E53" s="119">
        <v>3100.76</v>
      </c>
      <c r="F53" s="173">
        <f t="shared" si="0"/>
        <v>3720.9120000000003</v>
      </c>
      <c r="G53" s="117" t="s">
        <v>200</v>
      </c>
      <c r="H53" s="118" t="s">
        <v>200</v>
      </c>
      <c r="I53" s="118"/>
      <c r="J53" s="118"/>
      <c r="K53" s="117" t="s">
        <v>103</v>
      </c>
      <c r="L53" s="118" t="s">
        <v>118</v>
      </c>
      <c r="M53" s="118" t="s">
        <v>103</v>
      </c>
      <c r="N53" s="118" t="s">
        <v>118</v>
      </c>
      <c r="O53" s="140" t="s">
        <v>22</v>
      </c>
      <c r="P53" s="195"/>
      <c r="Q53" s="195"/>
      <c r="R53" s="2"/>
      <c r="XEV53" s="2"/>
      <c r="XEW53" s="2"/>
    </row>
    <row r="54" spans="2:18 16376:16377" ht="24" customHeight="1">
      <c r="B54" s="121" t="s">
        <v>454</v>
      </c>
      <c r="C54" s="122" t="s">
        <v>264</v>
      </c>
      <c r="D54" s="122"/>
      <c r="E54" s="123">
        <v>3100.76</v>
      </c>
      <c r="F54" s="172">
        <f t="shared" si="0"/>
        <v>3720.9120000000003</v>
      </c>
      <c r="G54" s="121" t="s">
        <v>200</v>
      </c>
      <c r="H54" s="122" t="s">
        <v>200</v>
      </c>
      <c r="I54" s="122"/>
      <c r="J54" s="122"/>
      <c r="K54" s="121" t="s">
        <v>103</v>
      </c>
      <c r="L54" s="122" t="s">
        <v>118</v>
      </c>
      <c r="M54" s="122" t="s">
        <v>103</v>
      </c>
      <c r="N54" s="122" t="s">
        <v>118</v>
      </c>
      <c r="O54" s="142"/>
      <c r="P54" s="143"/>
      <c r="Q54" s="143"/>
      <c r="R54" s="2"/>
      <c r="XEV54" s="2"/>
      <c r="XEW54" s="2"/>
    </row>
    <row r="55" spans="2:18 16376:16377" ht="24" customHeight="1">
      <c r="B55" s="117" t="s">
        <v>432</v>
      </c>
      <c r="C55" s="118" t="s">
        <v>433</v>
      </c>
      <c r="D55" s="118"/>
      <c r="E55" s="119">
        <v>5925</v>
      </c>
      <c r="F55" s="173">
        <f t="shared" si="0"/>
        <v>7110</v>
      </c>
      <c r="G55" s="117" t="s">
        <v>406</v>
      </c>
      <c r="H55" s="118" t="s">
        <v>406</v>
      </c>
      <c r="I55" s="118"/>
      <c r="J55" s="118"/>
      <c r="K55" s="117" t="s">
        <v>107</v>
      </c>
      <c r="L55" s="118" t="s">
        <v>107</v>
      </c>
      <c r="M55" s="118" t="s">
        <v>107</v>
      </c>
      <c r="N55" s="118" t="s">
        <v>107</v>
      </c>
      <c r="O55" s="140"/>
      <c r="P55" s="195"/>
      <c r="Q55" s="195"/>
      <c r="R55" s="2"/>
      <c r="XEV55" s="2"/>
      <c r="XEW55" s="2"/>
    </row>
    <row r="56" spans="2:18 16376:16377" ht="24" customHeight="1">
      <c r="B56" s="121" t="s">
        <v>434</v>
      </c>
      <c r="C56" s="122" t="s">
        <v>435</v>
      </c>
      <c r="D56" s="122"/>
      <c r="E56" s="123">
        <v>3786.21</v>
      </c>
      <c r="F56" s="172">
        <f t="shared" si="0"/>
        <v>4543.4520000000002</v>
      </c>
      <c r="G56" s="121" t="s">
        <v>406</v>
      </c>
      <c r="H56" s="122" t="s">
        <v>406</v>
      </c>
      <c r="I56" s="122"/>
      <c r="J56" s="122"/>
      <c r="K56" s="121" t="s">
        <v>107</v>
      </c>
      <c r="L56" s="122" t="s">
        <v>118</v>
      </c>
      <c r="M56" s="122" t="s">
        <v>107</v>
      </c>
      <c r="N56" s="122" t="s">
        <v>118</v>
      </c>
      <c r="O56" s="142"/>
      <c r="P56" s="143"/>
      <c r="Q56" s="143"/>
      <c r="R56" s="2"/>
      <c r="XEV56" s="2"/>
      <c r="XEW56" s="2"/>
    </row>
    <row r="57" spans="2:18 16376:16377" ht="24" customHeight="1">
      <c r="B57" s="117" t="s">
        <v>417</v>
      </c>
      <c r="C57" s="118" t="s">
        <v>418</v>
      </c>
      <c r="D57" s="118"/>
      <c r="E57" s="119">
        <v>4122.7700000000004</v>
      </c>
      <c r="F57" s="173">
        <f t="shared" si="0"/>
        <v>4947.3240000000005</v>
      </c>
      <c r="G57" s="117" t="s">
        <v>406</v>
      </c>
      <c r="H57" s="118" t="s">
        <v>406</v>
      </c>
      <c r="I57" s="118"/>
      <c r="J57" s="118"/>
      <c r="K57" s="117" t="s">
        <v>407</v>
      </c>
      <c r="L57" s="118" t="s">
        <v>195</v>
      </c>
      <c r="M57" s="118" t="s">
        <v>407</v>
      </c>
      <c r="N57" s="118" t="s">
        <v>195</v>
      </c>
      <c r="O57" s="140"/>
      <c r="P57" s="196"/>
      <c r="Q57" s="196"/>
      <c r="R57" s="2"/>
      <c r="XEV57" s="2"/>
      <c r="XEW57" s="2"/>
    </row>
    <row r="58" spans="2:18 16376:16377" ht="24" customHeight="1">
      <c r="B58" s="121" t="s">
        <v>419</v>
      </c>
      <c r="C58" s="122" t="s">
        <v>420</v>
      </c>
      <c r="D58" s="122"/>
      <c r="E58" s="123">
        <v>4363.46</v>
      </c>
      <c r="F58" s="172">
        <f t="shared" si="0"/>
        <v>5236.152</v>
      </c>
      <c r="G58" s="121" t="s">
        <v>406</v>
      </c>
      <c r="H58" s="122" t="s">
        <v>406</v>
      </c>
      <c r="I58" s="122"/>
      <c r="J58" s="122"/>
      <c r="K58" s="121" t="s">
        <v>407</v>
      </c>
      <c r="L58" s="122" t="s">
        <v>195</v>
      </c>
      <c r="M58" s="122" t="s">
        <v>407</v>
      </c>
      <c r="N58" s="122" t="s">
        <v>195</v>
      </c>
      <c r="O58" s="142"/>
      <c r="P58" s="143"/>
      <c r="Q58" s="143"/>
      <c r="R58" s="2"/>
      <c r="XEV58" s="2"/>
      <c r="XEW58" s="2"/>
    </row>
    <row r="59" spans="2:18 16376:16377" ht="24" customHeight="1">
      <c r="B59" s="117" t="s">
        <v>265</v>
      </c>
      <c r="C59" s="118" t="s">
        <v>266</v>
      </c>
      <c r="D59" s="118"/>
      <c r="E59" s="119">
        <v>4363.46</v>
      </c>
      <c r="F59" s="173">
        <f t="shared" si="0"/>
        <v>5236.152</v>
      </c>
      <c r="G59" s="117" t="s">
        <v>267</v>
      </c>
      <c r="H59" s="118" t="s">
        <v>267</v>
      </c>
      <c r="I59" s="118"/>
      <c r="J59" s="118"/>
      <c r="K59" s="117" t="s">
        <v>103</v>
      </c>
      <c r="L59" s="118" t="s">
        <v>200</v>
      </c>
      <c r="M59" s="118" t="s">
        <v>103</v>
      </c>
      <c r="N59" s="118" t="s">
        <v>200</v>
      </c>
      <c r="O59" s="140" t="s">
        <v>22</v>
      </c>
      <c r="P59" s="195"/>
      <c r="Q59" s="195"/>
      <c r="R59" s="2"/>
      <c r="XEV59" s="2"/>
      <c r="XEW59" s="2"/>
    </row>
    <row r="60" spans="2:18 16376:16377" ht="24" customHeight="1">
      <c r="B60" s="121" t="s">
        <v>455</v>
      </c>
      <c r="C60" s="122" t="s">
        <v>266</v>
      </c>
      <c r="D60" s="122"/>
      <c r="E60" s="123">
        <v>4363.46</v>
      </c>
      <c r="F60" s="172">
        <f t="shared" si="0"/>
        <v>5236.152</v>
      </c>
      <c r="G60" s="121" t="s">
        <v>267</v>
      </c>
      <c r="H60" s="122" t="s">
        <v>267</v>
      </c>
      <c r="I60" s="122"/>
      <c r="J60" s="122"/>
      <c r="K60" s="121" t="s">
        <v>103</v>
      </c>
      <c r="L60" s="122" t="s">
        <v>200</v>
      </c>
      <c r="M60" s="122" t="s">
        <v>103</v>
      </c>
      <c r="N60" s="122" t="s">
        <v>200</v>
      </c>
      <c r="O60" s="142"/>
      <c r="P60" s="143"/>
      <c r="Q60" s="143"/>
      <c r="R60" s="2"/>
      <c r="XEV60" s="2"/>
      <c r="XEW60" s="2"/>
    </row>
    <row r="61" spans="2:18 16376:16377" ht="24" customHeight="1">
      <c r="B61" s="117" t="s">
        <v>421</v>
      </c>
      <c r="C61" s="118" t="s">
        <v>422</v>
      </c>
      <c r="D61" s="118"/>
      <c r="E61" s="119">
        <v>4878.99</v>
      </c>
      <c r="F61" s="173">
        <f t="shared" si="0"/>
        <v>5854.7879999999996</v>
      </c>
      <c r="G61" s="117" t="s">
        <v>406</v>
      </c>
      <c r="H61" s="118" t="s">
        <v>406</v>
      </c>
      <c r="I61" s="118"/>
      <c r="J61" s="118"/>
      <c r="K61" s="117" t="s">
        <v>407</v>
      </c>
      <c r="L61" s="118" t="s">
        <v>195</v>
      </c>
      <c r="M61" s="118" t="s">
        <v>407</v>
      </c>
      <c r="N61" s="118" t="s">
        <v>195</v>
      </c>
      <c r="O61" s="140"/>
      <c r="P61" s="195"/>
      <c r="Q61" s="195"/>
      <c r="R61" s="2"/>
      <c r="XEV61" s="2"/>
      <c r="XEW61" s="2"/>
    </row>
    <row r="62" spans="2:18 16376:16377" ht="24" customHeight="1">
      <c r="B62" s="121" t="s">
        <v>268</v>
      </c>
      <c r="C62" s="122" t="s">
        <v>269</v>
      </c>
      <c r="D62" s="122"/>
      <c r="E62" s="123">
        <v>4985.68</v>
      </c>
      <c r="F62" s="172">
        <f t="shared" si="0"/>
        <v>5982.8159999999998</v>
      </c>
      <c r="G62" s="121" t="s">
        <v>253</v>
      </c>
      <c r="H62" s="122" t="s">
        <v>253</v>
      </c>
      <c r="I62" s="122"/>
      <c r="J62" s="122"/>
      <c r="K62" s="121" t="s">
        <v>103</v>
      </c>
      <c r="L62" s="122" t="s">
        <v>200</v>
      </c>
      <c r="M62" s="122" t="s">
        <v>103</v>
      </c>
      <c r="N62" s="122" t="s">
        <v>200</v>
      </c>
      <c r="O62" s="142" t="s">
        <v>22</v>
      </c>
      <c r="P62" s="143"/>
      <c r="Q62" s="143"/>
      <c r="R62" s="2"/>
      <c r="XEV62" s="2"/>
      <c r="XEW62" s="2"/>
    </row>
    <row r="63" spans="2:18 16376:16377" ht="24" customHeight="1">
      <c r="B63" s="117" t="s">
        <v>437</v>
      </c>
      <c r="C63" s="118" t="s">
        <v>269</v>
      </c>
      <c r="D63" s="118"/>
      <c r="E63" s="119">
        <v>4985.68</v>
      </c>
      <c r="F63" s="173">
        <f t="shared" si="0"/>
        <v>5982.8159999999998</v>
      </c>
      <c r="G63" s="117" t="s">
        <v>253</v>
      </c>
      <c r="H63" s="118" t="s">
        <v>253</v>
      </c>
      <c r="I63" s="118"/>
      <c r="J63" s="118"/>
      <c r="K63" s="117" t="s">
        <v>103</v>
      </c>
      <c r="L63" s="118" t="s">
        <v>200</v>
      </c>
      <c r="M63" s="118" t="s">
        <v>103</v>
      </c>
      <c r="N63" s="118" t="s">
        <v>200</v>
      </c>
      <c r="O63" s="140"/>
      <c r="P63" s="195"/>
      <c r="Q63" s="195"/>
      <c r="R63" s="2"/>
      <c r="XEV63" s="2"/>
      <c r="XEW63" s="2"/>
    </row>
    <row r="64" spans="2:18 16376:16377" ht="24" customHeight="1">
      <c r="B64" s="125" t="s">
        <v>423</v>
      </c>
      <c r="C64" s="126" t="s">
        <v>424</v>
      </c>
      <c r="D64" s="126"/>
      <c r="E64" s="127">
        <v>5881.01</v>
      </c>
      <c r="F64" s="174">
        <f t="shared" si="0"/>
        <v>7057.2120000000004</v>
      </c>
      <c r="G64" s="125" t="s">
        <v>406</v>
      </c>
      <c r="H64" s="126" t="s">
        <v>406</v>
      </c>
      <c r="I64" s="126"/>
      <c r="J64" s="126"/>
      <c r="K64" s="125" t="s">
        <v>407</v>
      </c>
      <c r="L64" s="126" t="s">
        <v>218</v>
      </c>
      <c r="M64" s="126" t="s">
        <v>407</v>
      </c>
      <c r="N64" s="126" t="s">
        <v>218</v>
      </c>
      <c r="O64" s="145"/>
      <c r="P64" s="143"/>
      <c r="Q64" s="143"/>
      <c r="R64" s="2"/>
      <c r="XEV64" s="2"/>
      <c r="XEW64" s="2"/>
    </row>
    <row r="65" spans="2:17" ht="16.2">
      <c r="B65" s="122"/>
      <c r="C65" s="122"/>
      <c r="D65" s="122"/>
      <c r="E65" s="123"/>
      <c r="F65" s="123"/>
      <c r="G65" s="122"/>
      <c r="H65" s="122"/>
      <c r="I65" s="122"/>
      <c r="J65" s="122"/>
      <c r="K65" s="122"/>
      <c r="L65" s="122"/>
      <c r="M65" s="122"/>
      <c r="N65" s="122"/>
      <c r="O65" s="158"/>
      <c r="P65" s="158"/>
      <c r="Q65" s="158"/>
    </row>
    <row r="66" spans="2:17" ht="39.6">
      <c r="B66" s="146" t="s">
        <v>545</v>
      </c>
      <c r="C66" s="147" t="s">
        <v>546</v>
      </c>
      <c r="D66"/>
      <c r="E66"/>
      <c r="L66"/>
      <c r="N66"/>
      <c r="O66"/>
    </row>
    <row r="67" spans="2:17" ht="39.6">
      <c r="B67" s="148"/>
      <c r="C67" s="147"/>
      <c r="D67"/>
      <c r="E67"/>
      <c r="L67"/>
      <c r="N67"/>
      <c r="O67"/>
    </row>
    <row r="68" spans="2:17" ht="29.4">
      <c r="B68" s="138" t="s">
        <v>518</v>
      </c>
      <c r="C68" s="147" t="s">
        <v>547</v>
      </c>
      <c r="D68"/>
      <c r="E68"/>
      <c r="L68"/>
      <c r="N68"/>
      <c r="O68"/>
    </row>
    <row r="69" spans="2:17" ht="29.4">
      <c r="B69" s="149"/>
      <c r="C69" s="147"/>
      <c r="D69"/>
      <c r="E69"/>
      <c r="L69"/>
      <c r="N69"/>
      <c r="O69"/>
    </row>
    <row r="70" spans="2:17" ht="39.6">
      <c r="B70" s="141" t="s">
        <v>544</v>
      </c>
      <c r="C70" s="147" t="s">
        <v>548</v>
      </c>
      <c r="D70"/>
      <c r="E70"/>
      <c r="L70"/>
      <c r="N70"/>
      <c r="O70"/>
    </row>
    <row r="71" spans="2:17" ht="16.2">
      <c r="B71"/>
      <c r="C71"/>
      <c r="D71"/>
      <c r="E71"/>
      <c r="L71"/>
      <c r="N71"/>
      <c r="O71"/>
      <c r="P71" s="158"/>
      <c r="Q71" s="158"/>
    </row>
    <row r="72" spans="2:17" ht="16.2">
      <c r="B72"/>
      <c r="C72"/>
      <c r="D72"/>
      <c r="E72"/>
      <c r="L72"/>
      <c r="N72"/>
      <c r="O72"/>
      <c r="P72" s="158"/>
      <c r="Q72" s="158"/>
    </row>
    <row r="73" spans="2:17" ht="22.8">
      <c r="B73" s="349" t="s">
        <v>84</v>
      </c>
      <c r="C73" s="349"/>
      <c r="D73" s="349"/>
      <c r="E73"/>
      <c r="L73"/>
      <c r="N73"/>
      <c r="O73"/>
      <c r="P73" s="158"/>
      <c r="Q73" s="158"/>
    </row>
  </sheetData>
  <mergeCells count="50">
    <mergeCell ref="E29:F29"/>
    <mergeCell ref="Q23:Q25"/>
    <mergeCell ref="B26:Q27"/>
    <mergeCell ref="B28:Q28"/>
    <mergeCell ref="B73:D73"/>
    <mergeCell ref="P23:P25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D20:D21"/>
    <mergeCell ref="E20:E21"/>
    <mergeCell ref="F20:F21"/>
    <mergeCell ref="B17:D17"/>
    <mergeCell ref="E17:I17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L20:L21"/>
    <mergeCell ref="M20:N21"/>
    <mergeCell ref="B20:B21"/>
    <mergeCell ref="C20:C21"/>
  </mergeCells>
  <hyperlinks>
    <hyperlink ref="L6" r:id="rId1" xr:uid="{00000000-0004-0000-0B00-000000000000}"/>
    <hyperlink ref="L8" r:id="rId2" xr:uid="{00000000-0004-0000-0B00-000001000000}"/>
    <hyperlink ref="L10" r:id="rId3" xr:uid="{00000000-0004-0000-0B00-000002000000}"/>
    <hyperlink ref="L12" r:id="rId4" xr:uid="{00000000-0004-0000-0B00-000003000000}"/>
    <hyperlink ref="L14" r:id="rId5" location="introduce-cool-config" xr:uid="{00000000-0004-0000-0B00-000004000000}"/>
    <hyperlink ref="B73" location="Содержание!A1" display="Вернуться к Содержанию" xr:uid="{4E2256A9-D143-41BE-9149-B1A26FE7FCDA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EK97"/>
  <sheetViews>
    <sheetView showGridLines="0" topLeftCell="A23" zoomScale="55" zoomScaleNormal="55" workbookViewId="0">
      <selection activeCell="G32" sqref="G32:N36"/>
    </sheetView>
  </sheetViews>
  <sheetFormatPr defaultColWidth="12.44140625" defaultRowHeight="13.2"/>
  <cols>
    <col min="1" max="1" width="4.88671875" style="2" customWidth="1"/>
    <col min="2" max="2" width="17.88671875" style="2" customWidth="1"/>
    <col min="3" max="3" width="21" style="2" customWidth="1"/>
    <col min="4" max="4" width="16.33203125" style="2" customWidth="1"/>
    <col min="5" max="5" width="15" style="2" customWidth="1"/>
    <col min="6" max="6" width="19.5546875" customWidth="1"/>
    <col min="12" max="12" width="17.88671875" style="2" customWidth="1"/>
    <col min="14" max="14" width="14.21875" style="2" customWidth="1"/>
    <col min="15" max="15" width="20.44140625" style="2" customWidth="1"/>
    <col min="16" max="18" width="16.77734375" customWidth="1"/>
  </cols>
  <sheetData>
    <row r="1" spans="2:22">
      <c r="S1" s="69"/>
      <c r="T1" s="69"/>
      <c r="U1" s="69"/>
      <c r="V1" s="69"/>
    </row>
    <row r="2" spans="2:22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S2" s="69"/>
      <c r="T2" s="69"/>
      <c r="U2" s="69"/>
      <c r="V2" s="69"/>
    </row>
    <row r="3" spans="2:22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  <c r="S3" s="69"/>
      <c r="T3" s="69"/>
      <c r="U3" s="69"/>
      <c r="V3" s="69"/>
    </row>
    <row r="4" spans="2:22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  <c r="S4" s="69"/>
      <c r="T4" s="69"/>
      <c r="U4" s="69"/>
      <c r="V4" s="69"/>
    </row>
    <row r="5" spans="2:22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  <c r="Q5" s="2"/>
      <c r="R5" s="2"/>
      <c r="S5" s="69"/>
      <c r="T5" s="69"/>
      <c r="U5" s="69"/>
      <c r="V5" s="69"/>
    </row>
    <row r="6" spans="2:22" ht="28.65" customHeight="1">
      <c r="B6" s="344" t="s">
        <v>26</v>
      </c>
      <c r="C6" s="344"/>
      <c r="D6" s="344"/>
      <c r="E6" s="344"/>
      <c r="F6" s="344"/>
      <c r="G6" s="344"/>
      <c r="H6" s="344"/>
      <c r="I6" s="344"/>
      <c r="J6" s="344"/>
      <c r="K6" s="344"/>
      <c r="L6" s="345" t="s">
        <v>27</v>
      </c>
      <c r="M6" s="345"/>
      <c r="N6" s="345"/>
      <c r="O6" s="345"/>
      <c r="P6" s="2"/>
      <c r="Q6" s="2"/>
      <c r="R6" s="2"/>
      <c r="S6" s="69"/>
      <c r="T6" s="69"/>
      <c r="U6" s="69"/>
      <c r="V6" s="69"/>
    </row>
    <row r="7" spans="2:22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  <c r="Q7" s="2"/>
      <c r="R7" s="2"/>
      <c r="S7" s="69"/>
      <c r="T7" s="69"/>
      <c r="U7" s="69"/>
      <c r="V7" s="69"/>
    </row>
    <row r="8" spans="2:22" ht="28.65" customHeight="1">
      <c r="B8" s="344" t="s">
        <v>28</v>
      </c>
      <c r="C8" s="344"/>
      <c r="D8" s="344"/>
      <c r="E8" s="344"/>
      <c r="F8" s="344"/>
      <c r="G8" s="344"/>
      <c r="H8" s="344"/>
      <c r="I8" s="344"/>
      <c r="J8" s="344"/>
      <c r="K8" s="344"/>
      <c r="L8" s="345" t="s">
        <v>27</v>
      </c>
      <c r="M8" s="345"/>
      <c r="N8" s="345"/>
      <c r="O8" s="345"/>
      <c r="P8" s="2"/>
      <c r="Q8" s="2"/>
      <c r="R8" s="2"/>
      <c r="S8" s="69"/>
      <c r="T8" s="69"/>
      <c r="U8" s="69"/>
      <c r="V8" s="69"/>
    </row>
    <row r="9" spans="2:22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  <c r="Q9" s="2"/>
      <c r="R9" s="2"/>
      <c r="S9" s="69"/>
      <c r="T9" s="69"/>
      <c r="U9" s="69"/>
      <c r="V9" s="69"/>
    </row>
    <row r="10" spans="2:22" ht="28.65" customHeight="1">
      <c r="B10" s="344" t="s">
        <v>29</v>
      </c>
      <c r="C10" s="344"/>
      <c r="D10" s="344"/>
      <c r="E10" s="344"/>
      <c r="F10" s="344"/>
      <c r="G10" s="344"/>
      <c r="H10" s="344"/>
      <c r="I10" s="344"/>
      <c r="J10" s="344"/>
      <c r="K10" s="344"/>
      <c r="L10" s="345" t="s">
        <v>27</v>
      </c>
      <c r="M10" s="345"/>
      <c r="N10" s="345"/>
      <c r="O10" s="345"/>
      <c r="P10" s="2"/>
      <c r="Q10" s="2"/>
      <c r="R10" s="2"/>
      <c r="S10" s="69"/>
      <c r="T10" s="69"/>
      <c r="U10" s="69"/>
      <c r="V10" s="69"/>
    </row>
    <row r="11" spans="2:22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  <c r="Q11" s="2"/>
      <c r="R11" s="2"/>
      <c r="S11" s="69"/>
      <c r="T11" s="69"/>
      <c r="U11" s="69"/>
      <c r="V11" s="69"/>
    </row>
    <row r="12" spans="2:22" ht="28.65" customHeight="1">
      <c r="B12" s="344" t="s">
        <v>30</v>
      </c>
      <c r="C12" s="344"/>
      <c r="D12" s="344"/>
      <c r="E12" s="344"/>
      <c r="F12" s="344"/>
      <c r="G12" s="344"/>
      <c r="H12" s="344"/>
      <c r="I12" s="344"/>
      <c r="J12" s="344"/>
      <c r="K12" s="344"/>
      <c r="L12" s="345" t="s">
        <v>27</v>
      </c>
      <c r="M12" s="345"/>
      <c r="N12" s="345"/>
      <c r="O12" s="345"/>
      <c r="P12" s="2"/>
      <c r="Q12" s="2"/>
      <c r="R12" s="2"/>
      <c r="S12" s="69"/>
      <c r="T12" s="69"/>
      <c r="U12" s="69"/>
      <c r="V12" s="69"/>
    </row>
    <row r="13" spans="2:22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  <c r="Q13" s="2"/>
      <c r="R13" s="2"/>
      <c r="S13" s="69"/>
      <c r="T13" s="69"/>
      <c r="U13" s="69"/>
      <c r="V13" s="69"/>
    </row>
    <row r="14" spans="2:22" ht="28.95" customHeight="1">
      <c r="B14" s="344" t="s">
        <v>31</v>
      </c>
      <c r="C14" s="344"/>
      <c r="D14" s="344"/>
      <c r="E14" s="344"/>
      <c r="F14" s="344"/>
      <c r="G14" s="344"/>
      <c r="H14" s="344"/>
      <c r="I14" s="344"/>
      <c r="J14" s="344"/>
      <c r="K14" s="344"/>
      <c r="L14" s="345" t="s">
        <v>27</v>
      </c>
      <c r="M14" s="345"/>
      <c r="N14" s="345"/>
      <c r="O14" s="345"/>
      <c r="P14" s="2"/>
      <c r="Q14" s="2"/>
      <c r="R14" s="2"/>
      <c r="S14" s="69"/>
      <c r="T14" s="69"/>
      <c r="U14" s="69"/>
      <c r="V14" s="69"/>
    </row>
    <row r="15" spans="2:22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  <c r="Q15" s="2"/>
      <c r="R15" s="2"/>
      <c r="S15" s="69"/>
      <c r="T15" s="69"/>
      <c r="U15" s="69"/>
      <c r="V15" s="69"/>
    </row>
    <row r="16" spans="2:22" ht="31.05" customHeight="1">
      <c r="B16" s="346" t="s">
        <v>270</v>
      </c>
      <c r="C16" s="346"/>
      <c r="D16" s="346"/>
      <c r="E16" s="346"/>
      <c r="F16" s="346"/>
      <c r="G16" s="346"/>
      <c r="H16" s="346"/>
      <c r="I16" s="346"/>
      <c r="J16" s="346" t="s">
        <v>33</v>
      </c>
      <c r="K16" s="346"/>
      <c r="L16" s="346"/>
      <c r="M16" s="346"/>
      <c r="N16" s="346"/>
      <c r="O16" s="346"/>
      <c r="S16" s="69"/>
      <c r="T16" s="69"/>
      <c r="U16" s="69"/>
      <c r="V16" s="69"/>
    </row>
    <row r="17" spans="1:22 16359:16365" ht="343.35" customHeight="1">
      <c r="B17" s="340"/>
      <c r="C17" s="340"/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  <c r="S17" s="69"/>
      <c r="T17" s="69"/>
      <c r="U17" s="69"/>
      <c r="V17" s="69"/>
    </row>
    <row r="18" spans="1:22 16359:16365" ht="43.2" customHeight="1">
      <c r="B18" s="341" t="s">
        <v>34</v>
      </c>
      <c r="C18" s="342" t="s">
        <v>35</v>
      </c>
      <c r="D18" s="342" t="s">
        <v>36</v>
      </c>
      <c r="E18" s="342" t="s">
        <v>37</v>
      </c>
      <c r="F18" s="342"/>
      <c r="G18" s="343" t="s">
        <v>38</v>
      </c>
      <c r="H18" s="342" t="s">
        <v>39</v>
      </c>
      <c r="I18" s="342"/>
      <c r="J18" s="342" t="s">
        <v>40</v>
      </c>
      <c r="K18" s="342"/>
      <c r="L18" s="342" t="s">
        <v>41</v>
      </c>
      <c r="M18" s="342" t="s">
        <v>42</v>
      </c>
      <c r="N18" s="342"/>
      <c r="O18" s="342" t="s">
        <v>43</v>
      </c>
      <c r="S18" s="69"/>
      <c r="T18" s="69"/>
      <c r="U18" s="69"/>
      <c r="V18" s="69"/>
    </row>
    <row r="19" spans="1:22 16359:16365" ht="33.15" customHeight="1">
      <c r="B19" s="341"/>
      <c r="C19" s="342"/>
      <c r="D19" s="342"/>
      <c r="E19" s="36" t="s">
        <v>44</v>
      </c>
      <c r="F19" s="36" t="s">
        <v>45</v>
      </c>
      <c r="G19" s="343"/>
      <c r="H19" s="343"/>
      <c r="I19" s="342"/>
      <c r="J19" s="342"/>
      <c r="K19" s="342"/>
      <c r="L19" s="342"/>
      <c r="M19" s="342"/>
      <c r="N19" s="342"/>
      <c r="O19" s="342"/>
      <c r="S19" s="69"/>
      <c r="T19" s="69"/>
      <c r="U19" s="69"/>
      <c r="V19" s="69"/>
    </row>
    <row r="20" spans="1:22 16359:16365" ht="26.1" customHeight="1">
      <c r="B20" s="37" t="s">
        <v>18</v>
      </c>
      <c r="C20" s="363" t="s">
        <v>271</v>
      </c>
      <c r="D20" s="363" t="s">
        <v>272</v>
      </c>
      <c r="E20" s="363">
        <v>8</v>
      </c>
      <c r="F20" s="363">
        <v>300</v>
      </c>
      <c r="G20" s="37" t="s">
        <v>49</v>
      </c>
      <c r="H20" s="339">
        <v>0.54600000000000004</v>
      </c>
      <c r="I20" s="339"/>
      <c r="J20" s="339">
        <v>0.54600000000000004</v>
      </c>
      <c r="K20" s="339"/>
      <c r="L20" s="363" t="s">
        <v>273</v>
      </c>
      <c r="M20" s="339">
        <v>0.23699999999999999</v>
      </c>
      <c r="N20" s="339"/>
      <c r="O20" s="363" t="s">
        <v>274</v>
      </c>
      <c r="S20" s="69"/>
      <c r="T20" s="69"/>
      <c r="U20" s="69"/>
      <c r="V20" s="69"/>
    </row>
    <row r="21" spans="1:22 16359:16365" ht="19.649999999999999" customHeight="1">
      <c r="B21" s="339" t="s">
        <v>275</v>
      </c>
      <c r="C21" s="363">
        <v>21</v>
      </c>
      <c r="D21" s="363">
        <v>31.5</v>
      </c>
      <c r="E21" s="363">
        <v>8</v>
      </c>
      <c r="F21" s="363">
        <v>80</v>
      </c>
      <c r="G21" s="339" t="s">
        <v>21</v>
      </c>
      <c r="H21" s="339"/>
      <c r="I21" s="339"/>
      <c r="J21" s="339"/>
      <c r="K21" s="339"/>
      <c r="L21" s="363"/>
      <c r="M21" s="339">
        <v>1.6E-2</v>
      </c>
      <c r="N21" s="339"/>
      <c r="O21" s="363" t="s">
        <v>51</v>
      </c>
      <c r="S21" s="69"/>
      <c r="T21" s="69"/>
      <c r="U21" s="69"/>
      <c r="V21" s="69"/>
    </row>
    <row r="22" spans="1:22 16359:16365" ht="14.25" customHeight="1">
      <c r="B22" s="339"/>
      <c r="C22" s="363">
        <v>30</v>
      </c>
      <c r="D22" s="363">
        <v>45</v>
      </c>
      <c r="E22" s="363"/>
      <c r="F22" s="363"/>
      <c r="G22" s="363"/>
      <c r="H22" s="363"/>
      <c r="I22" s="339"/>
      <c r="J22" s="339"/>
      <c r="K22" s="339"/>
      <c r="L22" s="363"/>
      <c r="M22" s="363"/>
      <c r="N22" s="339"/>
      <c r="O22" s="363"/>
      <c r="S22" s="69"/>
      <c r="T22" s="69"/>
      <c r="U22" s="69"/>
      <c r="V22" s="69"/>
    </row>
    <row r="23" spans="1:22 16359:16365" ht="54.15" customHeight="1">
      <c r="B23" s="39"/>
      <c r="C23" s="38"/>
      <c r="D23" s="38"/>
      <c r="E23" s="39"/>
      <c r="F23" s="39"/>
      <c r="G23" s="39"/>
      <c r="H23" s="39"/>
      <c r="I23" s="39"/>
      <c r="J23" s="39"/>
      <c r="K23" s="39"/>
      <c r="L23" s="39"/>
      <c r="M23" s="39"/>
      <c r="N23" s="39"/>
      <c r="S23" s="69"/>
      <c r="T23" s="69"/>
      <c r="U23" s="69"/>
      <c r="V23" s="69"/>
    </row>
    <row r="24" spans="1:22 16359:16365" ht="30.15" customHeight="1">
      <c r="B24" s="353" t="s">
        <v>52</v>
      </c>
      <c r="C24" s="354" t="s">
        <v>53</v>
      </c>
      <c r="D24" s="354"/>
      <c r="E24" s="355" t="s">
        <v>54</v>
      </c>
      <c r="F24" s="355" t="s">
        <v>55</v>
      </c>
      <c r="G24" s="348" t="s">
        <v>56</v>
      </c>
      <c r="H24" s="348"/>
      <c r="I24" s="348"/>
      <c r="J24" s="348"/>
      <c r="K24" s="348"/>
      <c r="L24" s="348"/>
      <c r="M24" s="348"/>
      <c r="N24" s="348"/>
      <c r="O24" s="350" t="s">
        <v>517</v>
      </c>
      <c r="P24" s="348" t="s">
        <v>543</v>
      </c>
      <c r="Q24" s="62"/>
      <c r="R24" s="69"/>
      <c r="S24" s="69"/>
      <c r="T24" s="69"/>
      <c r="U24" s="69"/>
    </row>
    <row r="25" spans="1:22 16359:16365" ht="15.6" customHeight="1">
      <c r="B25" s="353"/>
      <c r="C25" s="354"/>
      <c r="D25" s="354"/>
      <c r="E25" s="355"/>
      <c r="F25" s="355"/>
      <c r="G25" s="350" t="s">
        <v>58</v>
      </c>
      <c r="H25" s="350"/>
      <c r="I25" s="350"/>
      <c r="J25" s="350"/>
      <c r="K25" s="350" t="s">
        <v>59</v>
      </c>
      <c r="L25" s="350"/>
      <c r="M25" s="350"/>
      <c r="N25" s="350"/>
      <c r="O25" s="351"/>
      <c r="P25" s="348"/>
      <c r="Q25" s="62"/>
      <c r="R25" s="69"/>
      <c r="S25" s="69"/>
      <c r="T25" s="69"/>
      <c r="U25" s="69"/>
    </row>
    <row r="26" spans="1:22 16359:16365" ht="16.2">
      <c r="B26" s="353"/>
      <c r="C26" s="354"/>
      <c r="D26" s="354"/>
      <c r="E26" s="355"/>
      <c r="F26" s="355"/>
      <c r="G26" s="130" t="s">
        <v>60</v>
      </c>
      <c r="H26" s="131" t="s">
        <v>61</v>
      </c>
      <c r="I26" s="131" t="s">
        <v>62</v>
      </c>
      <c r="J26" s="132" t="s">
        <v>63</v>
      </c>
      <c r="K26" s="130" t="s">
        <v>64</v>
      </c>
      <c r="L26" s="131" t="s">
        <v>65</v>
      </c>
      <c r="M26" s="131" t="s">
        <v>66</v>
      </c>
      <c r="N26" s="132" t="s">
        <v>67</v>
      </c>
      <c r="O26" s="352"/>
      <c r="P26" s="348"/>
      <c r="Q26" s="62"/>
      <c r="R26" s="69"/>
      <c r="S26" s="69"/>
      <c r="T26" s="69"/>
      <c r="U26" s="69"/>
    </row>
    <row r="27" spans="1:22 16359:16365" ht="13.2" customHeight="1">
      <c r="B27" s="253" t="s">
        <v>270</v>
      </c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4"/>
      <c r="Q27" s="67"/>
      <c r="R27" s="69"/>
      <c r="S27" s="69"/>
      <c r="T27" s="69"/>
      <c r="U27" s="69"/>
      <c r="XEJ27" s="2"/>
      <c r="XEK27" s="2"/>
    </row>
    <row r="28" spans="1:22 16359:16365" ht="13.2" customHeight="1">
      <c r="B28" s="253"/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67"/>
      <c r="R28" s="69"/>
      <c r="S28" s="69"/>
      <c r="T28" s="69"/>
      <c r="U28" s="69"/>
      <c r="XEJ28" s="2"/>
      <c r="XEK28" s="2"/>
    </row>
    <row r="29" spans="1:22 16359:16365" ht="16.2">
      <c r="B29" s="280" t="s">
        <v>276</v>
      </c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  <c r="Q29" s="77"/>
      <c r="R29" s="69"/>
      <c r="S29" s="69"/>
      <c r="T29" s="69"/>
      <c r="U29" s="69"/>
      <c r="XEJ29" s="2"/>
      <c r="XEK29" s="2"/>
    </row>
    <row r="30" spans="1:22 16359:16365" ht="16.95" customHeight="1">
      <c r="B30" s="168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70"/>
      <c r="Q30" s="71"/>
      <c r="R30" s="69"/>
      <c r="S30" s="69"/>
      <c r="T30" s="69"/>
      <c r="U30" s="69"/>
      <c r="XEE30" s="2"/>
      <c r="XEF30" s="2"/>
    </row>
    <row r="31" spans="1:22 16359:16365" ht="25.8" customHeight="1">
      <c r="B31" s="168"/>
      <c r="C31" s="229"/>
      <c r="D31" s="229"/>
      <c r="E31" s="364" t="s">
        <v>616</v>
      </c>
      <c r="F31" s="364"/>
      <c r="G31" s="229"/>
      <c r="H31" s="229"/>
      <c r="I31" s="229"/>
      <c r="J31" s="229"/>
      <c r="K31" s="229"/>
      <c r="L31" s="229"/>
      <c r="M31" s="229"/>
      <c r="N31" s="229"/>
      <c r="O31" s="229"/>
      <c r="P31" s="230"/>
      <c r="Q31" s="71"/>
      <c r="R31" s="69"/>
      <c r="S31" s="69"/>
      <c r="T31" s="69"/>
      <c r="U31" s="69"/>
      <c r="XEE31" s="2"/>
      <c r="XEF31" s="2"/>
    </row>
    <row r="32" spans="1:22 16359:16365" ht="24" customHeight="1">
      <c r="A32"/>
      <c r="B32" s="113" t="s">
        <v>457</v>
      </c>
      <c r="C32" s="113" t="s">
        <v>280</v>
      </c>
      <c r="D32" s="116"/>
      <c r="E32" s="115">
        <v>3655.47</v>
      </c>
      <c r="F32" s="115">
        <f t="shared" ref="F32:F36" si="0">E32*1.2</f>
        <v>4386.5639999999994</v>
      </c>
      <c r="G32" s="204"/>
      <c r="H32" s="205"/>
      <c r="I32" s="330" t="s">
        <v>302</v>
      </c>
      <c r="J32" s="331" t="s">
        <v>302</v>
      </c>
      <c r="K32" s="204" t="s">
        <v>278</v>
      </c>
      <c r="L32" s="205"/>
      <c r="M32" s="205"/>
      <c r="N32" s="207" t="s">
        <v>278</v>
      </c>
      <c r="O32" s="261" t="s">
        <v>518</v>
      </c>
      <c r="P32" s="309"/>
      <c r="Q32" s="149"/>
      <c r="S32" s="310"/>
    </row>
    <row r="33" spans="1:22" ht="24" customHeight="1">
      <c r="A33"/>
      <c r="B33" s="121" t="s">
        <v>458</v>
      </c>
      <c r="C33" s="121" t="s">
        <v>281</v>
      </c>
      <c r="D33" s="124"/>
      <c r="E33" s="123">
        <v>3655.47</v>
      </c>
      <c r="F33" s="123">
        <f t="shared" si="0"/>
        <v>4386.5639999999994</v>
      </c>
      <c r="G33" s="185"/>
      <c r="H33" s="186"/>
      <c r="I33" s="332" t="s">
        <v>302</v>
      </c>
      <c r="J33" s="333" t="s">
        <v>302</v>
      </c>
      <c r="K33" s="185" t="s">
        <v>277</v>
      </c>
      <c r="L33" s="186"/>
      <c r="M33" s="186"/>
      <c r="N33" s="189" t="s">
        <v>277</v>
      </c>
      <c r="O33" s="299" t="s">
        <v>518</v>
      </c>
      <c r="P33" s="308"/>
      <c r="Q33" s="149"/>
      <c r="S33" s="310"/>
    </row>
    <row r="34" spans="1:22" ht="24" customHeight="1">
      <c r="A34"/>
      <c r="B34" s="121" t="s">
        <v>282</v>
      </c>
      <c r="C34" s="121" t="s">
        <v>283</v>
      </c>
      <c r="D34" s="124"/>
      <c r="E34" s="123">
        <v>7222.42</v>
      </c>
      <c r="F34" s="123">
        <f t="shared" si="0"/>
        <v>8666.9040000000005</v>
      </c>
      <c r="G34" s="185" t="s">
        <v>279</v>
      </c>
      <c r="H34" s="186" t="s">
        <v>279</v>
      </c>
      <c r="I34" s="186"/>
      <c r="J34" s="189"/>
      <c r="K34" s="185" t="s">
        <v>277</v>
      </c>
      <c r="L34" s="186"/>
      <c r="M34" s="186"/>
      <c r="N34" s="189" t="s">
        <v>277</v>
      </c>
      <c r="O34" s="299" t="s">
        <v>518</v>
      </c>
      <c r="P34" s="308"/>
      <c r="Q34" s="149"/>
      <c r="S34" s="310"/>
    </row>
    <row r="35" spans="1:22" ht="24" customHeight="1">
      <c r="A35"/>
      <c r="B35" s="121" t="s">
        <v>285</v>
      </c>
      <c r="C35" s="121" t="s">
        <v>284</v>
      </c>
      <c r="D35" s="124"/>
      <c r="E35" s="123">
        <v>8938.14</v>
      </c>
      <c r="F35" s="123">
        <f t="shared" si="0"/>
        <v>10725.767999999998</v>
      </c>
      <c r="G35" s="185" t="s">
        <v>279</v>
      </c>
      <c r="H35" s="186" t="s">
        <v>279</v>
      </c>
      <c r="I35" s="186"/>
      <c r="J35" s="189"/>
      <c r="K35" s="185" t="s">
        <v>200</v>
      </c>
      <c r="L35" s="186"/>
      <c r="M35" s="186"/>
      <c r="N35" s="189" t="s">
        <v>277</v>
      </c>
      <c r="O35" s="299" t="s">
        <v>518</v>
      </c>
      <c r="P35" s="308"/>
      <c r="Q35" s="149"/>
      <c r="S35" s="310"/>
    </row>
    <row r="36" spans="1:22" ht="24" customHeight="1">
      <c r="A36"/>
      <c r="B36" s="125" t="s">
        <v>286</v>
      </c>
      <c r="C36" s="125" t="s">
        <v>287</v>
      </c>
      <c r="D36" s="128"/>
      <c r="E36" s="127">
        <v>9832.93</v>
      </c>
      <c r="F36" s="127">
        <f t="shared" si="0"/>
        <v>11799.516</v>
      </c>
      <c r="G36" s="190" t="s">
        <v>277</v>
      </c>
      <c r="H36" s="191" t="s">
        <v>277</v>
      </c>
      <c r="I36" s="191"/>
      <c r="J36" s="193"/>
      <c r="K36" s="190" t="s">
        <v>278</v>
      </c>
      <c r="L36" s="191"/>
      <c r="M36" s="191"/>
      <c r="N36" s="193" t="s">
        <v>278</v>
      </c>
      <c r="O36" s="301" t="s">
        <v>518</v>
      </c>
      <c r="P36" s="311"/>
      <c r="Q36" s="149"/>
      <c r="S36" s="310"/>
    </row>
    <row r="37" spans="1:22" ht="24" customHeight="1">
      <c r="B37" s="122"/>
      <c r="C37" s="122"/>
      <c r="D37" s="122"/>
      <c r="E37" s="123"/>
      <c r="F37" s="123"/>
      <c r="G37" s="122"/>
      <c r="H37" s="122"/>
      <c r="I37" s="122"/>
      <c r="J37" s="122"/>
      <c r="K37" s="122"/>
      <c r="L37" s="122"/>
      <c r="M37" s="122"/>
      <c r="N37" s="122"/>
      <c r="O37" s="158"/>
      <c r="P37" s="149"/>
      <c r="Q37" s="149"/>
      <c r="R37" s="71"/>
      <c r="S37" s="69"/>
      <c r="T37" s="69"/>
      <c r="U37" s="69"/>
      <c r="V37" s="69"/>
    </row>
    <row r="38" spans="1:22" ht="24" customHeight="1">
      <c r="B38" s="146" t="s">
        <v>545</v>
      </c>
      <c r="C38" s="147" t="s">
        <v>546</v>
      </c>
      <c r="D38"/>
      <c r="E38"/>
      <c r="L38"/>
      <c r="N38"/>
      <c r="O38"/>
      <c r="R38" s="71"/>
      <c r="S38" s="69"/>
      <c r="T38" s="69"/>
      <c r="U38" s="69"/>
      <c r="V38" s="69"/>
    </row>
    <row r="39" spans="1:22" ht="24" customHeight="1">
      <c r="B39" s="148"/>
      <c r="C39" s="147"/>
      <c r="D39"/>
      <c r="E39"/>
      <c r="L39"/>
      <c r="N39"/>
      <c r="O39"/>
      <c r="R39" s="71"/>
      <c r="S39" s="69"/>
      <c r="T39" s="69"/>
      <c r="U39" s="69"/>
      <c r="V39" s="69"/>
    </row>
    <row r="40" spans="1:22" ht="24" customHeight="1">
      <c r="B40" s="138" t="s">
        <v>518</v>
      </c>
      <c r="C40" s="147" t="s">
        <v>547</v>
      </c>
      <c r="D40"/>
      <c r="E40"/>
      <c r="L40"/>
      <c r="N40"/>
      <c r="O40"/>
      <c r="R40" s="71"/>
      <c r="S40" s="69"/>
      <c r="T40" s="92"/>
      <c r="U40" s="69"/>
      <c r="V40" s="69"/>
    </row>
    <row r="41" spans="1:22" ht="24" customHeight="1">
      <c r="B41" s="149"/>
      <c r="C41" s="147"/>
      <c r="D41"/>
      <c r="E41"/>
      <c r="L41"/>
      <c r="N41"/>
      <c r="O41"/>
      <c r="R41" s="71"/>
      <c r="S41" s="69"/>
      <c r="T41" s="69"/>
      <c r="U41" s="69"/>
      <c r="V41" s="69"/>
    </row>
    <row r="42" spans="1:22" ht="24" customHeight="1">
      <c r="B42" s="141" t="s">
        <v>544</v>
      </c>
      <c r="C42" s="147" t="s">
        <v>548</v>
      </c>
      <c r="D42"/>
      <c r="E42"/>
      <c r="L42"/>
      <c r="N42"/>
      <c r="O42"/>
      <c r="R42" s="71"/>
      <c r="S42" s="69"/>
      <c r="T42" s="69"/>
      <c r="U42" s="69"/>
      <c r="V42" s="69"/>
    </row>
    <row r="43" spans="1:22" ht="24" customHeight="1">
      <c r="B43"/>
      <c r="C43"/>
      <c r="D43"/>
      <c r="E43"/>
      <c r="L43"/>
      <c r="N43"/>
      <c r="O43"/>
      <c r="P43" s="149"/>
      <c r="Q43" s="149"/>
      <c r="R43" s="71"/>
      <c r="S43" s="69"/>
      <c r="T43" s="69"/>
      <c r="U43" s="69"/>
      <c r="V43" s="69"/>
    </row>
    <row r="44" spans="1:22" ht="24" customHeight="1">
      <c r="B44" s="349" t="s">
        <v>84</v>
      </c>
      <c r="C44" s="349"/>
      <c r="D44" s="349"/>
      <c r="E44"/>
      <c r="L44"/>
      <c r="N44"/>
      <c r="O44"/>
      <c r="P44" s="149"/>
      <c r="Q44" s="149"/>
      <c r="R44" s="71"/>
      <c r="S44" s="69"/>
      <c r="T44" s="69"/>
      <c r="U44" s="69"/>
      <c r="V44" s="69"/>
    </row>
    <row r="45" spans="1:22" ht="29.4">
      <c r="L45" s="61"/>
      <c r="M45" s="70"/>
      <c r="N45" s="61"/>
      <c r="O45" s="61"/>
      <c r="P45" s="71"/>
      <c r="Q45" s="71"/>
      <c r="R45" s="71"/>
      <c r="S45" s="70"/>
      <c r="T45" s="70"/>
      <c r="U45" s="70"/>
      <c r="V45" s="70"/>
    </row>
    <row r="46" spans="1:22" ht="29.4">
      <c r="L46" s="61"/>
      <c r="M46" s="70"/>
      <c r="N46" s="61"/>
      <c r="O46" s="61"/>
      <c r="P46" s="71"/>
      <c r="Q46" s="71"/>
      <c r="R46" s="71"/>
      <c r="S46" s="70"/>
      <c r="T46" s="70"/>
      <c r="U46" s="70"/>
      <c r="V46" s="70"/>
    </row>
    <row r="47" spans="1:22" ht="29.4">
      <c r="L47" s="61"/>
      <c r="M47" s="70"/>
      <c r="N47" s="61"/>
      <c r="O47" s="61"/>
      <c r="P47" s="71"/>
      <c r="Q47" s="71"/>
      <c r="R47" s="71"/>
      <c r="S47" s="70"/>
      <c r="T47" s="70"/>
      <c r="U47" s="70"/>
      <c r="V47" s="70"/>
    </row>
    <row r="48" spans="1:22" ht="29.4">
      <c r="L48" s="61"/>
      <c r="M48" s="70"/>
      <c r="N48" s="61"/>
      <c r="O48" s="61"/>
      <c r="P48" s="71"/>
      <c r="Q48" s="71"/>
      <c r="R48" s="71"/>
      <c r="S48" s="70"/>
      <c r="T48" s="70"/>
      <c r="U48" s="70"/>
      <c r="V48" s="70"/>
    </row>
    <row r="49" spans="12:22" ht="29.4">
      <c r="L49" s="61"/>
      <c r="M49" s="70"/>
      <c r="N49" s="61"/>
      <c r="O49" s="61"/>
      <c r="P49" s="71"/>
      <c r="Q49" s="71"/>
      <c r="R49" s="71"/>
      <c r="S49" s="70"/>
      <c r="T49" s="70"/>
      <c r="U49" s="70"/>
      <c r="V49" s="70"/>
    </row>
    <row r="50" spans="12:22" ht="29.4">
      <c r="L50" s="61"/>
      <c r="M50" s="70"/>
      <c r="N50" s="61"/>
      <c r="O50" s="61"/>
      <c r="P50" s="71"/>
      <c r="Q50" s="71"/>
      <c r="R50" s="71"/>
      <c r="S50" s="70"/>
      <c r="T50" s="70"/>
      <c r="U50" s="70"/>
      <c r="V50" s="70"/>
    </row>
    <row r="51" spans="12:22" ht="29.4">
      <c r="L51" s="61"/>
      <c r="M51" s="70"/>
      <c r="N51" s="61"/>
      <c r="O51" s="61"/>
      <c r="P51" s="71"/>
      <c r="Q51" s="71"/>
      <c r="R51" s="71"/>
      <c r="S51" s="70"/>
      <c r="T51" s="70"/>
      <c r="U51" s="70"/>
      <c r="V51" s="70"/>
    </row>
    <row r="52" spans="12:22" ht="29.4">
      <c r="L52" s="61"/>
      <c r="M52" s="70"/>
      <c r="N52" s="61"/>
      <c r="O52" s="61"/>
      <c r="P52" s="71"/>
      <c r="Q52" s="71"/>
      <c r="R52" s="71"/>
      <c r="S52" s="70"/>
      <c r="T52" s="70"/>
      <c r="U52" s="70"/>
      <c r="V52" s="70"/>
    </row>
    <row r="53" spans="12:22" ht="29.4">
      <c r="L53" s="61"/>
      <c r="M53" s="70"/>
      <c r="N53" s="61"/>
      <c r="O53" s="61"/>
      <c r="P53" s="71"/>
      <c r="Q53" s="71"/>
      <c r="R53" s="71"/>
      <c r="S53" s="70"/>
      <c r="T53" s="70"/>
      <c r="U53" s="70"/>
      <c r="V53" s="70"/>
    </row>
    <row r="54" spans="12:22" ht="29.4">
      <c r="L54" s="61"/>
      <c r="M54" s="70"/>
      <c r="N54" s="61"/>
      <c r="O54" s="61"/>
      <c r="P54" s="71"/>
      <c r="Q54" s="71"/>
      <c r="R54" s="71"/>
      <c r="S54" s="70"/>
      <c r="T54" s="70"/>
      <c r="U54" s="70"/>
      <c r="V54" s="70"/>
    </row>
    <row r="55" spans="12:22" ht="29.4">
      <c r="L55" s="61"/>
      <c r="M55" s="70"/>
      <c r="N55" s="61"/>
      <c r="O55" s="61"/>
      <c r="P55" s="71"/>
      <c r="Q55" s="71"/>
      <c r="R55" s="71"/>
      <c r="S55" s="70"/>
      <c r="T55" s="70"/>
      <c r="U55" s="70"/>
      <c r="V55" s="70"/>
    </row>
    <row r="56" spans="12:22" ht="29.4">
      <c r="L56" s="61"/>
      <c r="M56" s="70"/>
      <c r="N56" s="61"/>
      <c r="O56" s="61"/>
      <c r="P56" s="71"/>
      <c r="Q56" s="71"/>
      <c r="R56" s="71"/>
      <c r="S56" s="70"/>
      <c r="T56" s="70"/>
      <c r="U56" s="70"/>
      <c r="V56" s="70"/>
    </row>
    <row r="57" spans="12:22" ht="29.4">
      <c r="L57" s="61"/>
      <c r="M57" s="70"/>
      <c r="N57" s="61"/>
      <c r="O57" s="61"/>
      <c r="P57" s="71"/>
      <c r="Q57" s="71"/>
      <c r="R57" s="71"/>
      <c r="S57" s="70"/>
      <c r="T57" s="70"/>
      <c r="U57" s="70"/>
      <c r="V57" s="70"/>
    </row>
    <row r="58" spans="12:22" ht="29.4">
      <c r="L58" s="61"/>
      <c r="M58" s="70"/>
      <c r="N58" s="61"/>
      <c r="O58" s="61"/>
      <c r="P58" s="71"/>
      <c r="Q58" s="71"/>
      <c r="R58" s="71"/>
      <c r="S58" s="70"/>
      <c r="T58" s="70"/>
      <c r="U58" s="70"/>
      <c r="V58" s="70"/>
    </row>
    <row r="59" spans="12:22" ht="29.4">
      <c r="L59" s="61"/>
      <c r="M59" s="70"/>
      <c r="N59" s="61"/>
      <c r="O59" s="61"/>
      <c r="P59" s="71"/>
      <c r="Q59" s="71"/>
      <c r="R59" s="71"/>
      <c r="S59" s="70"/>
      <c r="T59" s="70"/>
      <c r="U59" s="70"/>
      <c r="V59" s="70"/>
    </row>
    <row r="60" spans="12:22" ht="29.4">
      <c r="L60" s="61"/>
      <c r="M60" s="70"/>
      <c r="N60" s="61"/>
      <c r="O60" s="61"/>
      <c r="P60" s="71"/>
      <c r="Q60" s="71"/>
      <c r="R60" s="71"/>
      <c r="S60" s="70"/>
      <c r="T60" s="70"/>
      <c r="U60" s="70"/>
      <c r="V60" s="70"/>
    </row>
    <row r="61" spans="12:22" ht="29.4">
      <c r="L61" s="61"/>
      <c r="M61" s="70"/>
      <c r="N61" s="61"/>
      <c r="O61" s="61"/>
      <c r="P61" s="71"/>
      <c r="Q61" s="71"/>
      <c r="R61" s="71"/>
      <c r="S61" s="70"/>
      <c r="T61" s="70"/>
      <c r="U61" s="70"/>
      <c r="V61" s="70"/>
    </row>
    <row r="62" spans="12:22" ht="29.4">
      <c r="L62" s="61"/>
      <c r="M62" s="70"/>
      <c r="N62" s="61"/>
      <c r="O62" s="61"/>
      <c r="P62" s="71"/>
      <c r="Q62" s="71"/>
      <c r="R62" s="71"/>
      <c r="S62" s="70"/>
      <c r="T62" s="70"/>
      <c r="U62" s="70"/>
      <c r="V62" s="70"/>
    </row>
    <row r="63" spans="12:22" ht="29.4">
      <c r="L63" s="61"/>
      <c r="M63" s="70"/>
      <c r="N63" s="61"/>
      <c r="O63" s="61"/>
      <c r="P63" s="71"/>
      <c r="Q63" s="71"/>
      <c r="R63" s="71"/>
      <c r="S63" s="70"/>
      <c r="T63" s="70"/>
      <c r="U63" s="70"/>
      <c r="V63" s="70"/>
    </row>
    <row r="64" spans="12:22" ht="29.4">
      <c r="L64" s="61"/>
      <c r="M64" s="70"/>
      <c r="N64" s="61"/>
      <c r="O64" s="61"/>
      <c r="P64" s="71"/>
      <c r="Q64" s="71"/>
      <c r="R64" s="71"/>
      <c r="S64" s="70"/>
      <c r="T64" s="70"/>
      <c r="U64" s="70"/>
      <c r="V64" s="70"/>
    </row>
    <row r="65" spans="12:22" ht="29.4">
      <c r="L65" s="61"/>
      <c r="M65" s="70"/>
      <c r="N65" s="61"/>
      <c r="O65" s="61"/>
      <c r="P65" s="71"/>
      <c r="Q65" s="71"/>
      <c r="R65" s="71"/>
      <c r="S65" s="70"/>
      <c r="T65" s="70"/>
      <c r="U65" s="70"/>
      <c r="V65" s="70"/>
    </row>
    <row r="66" spans="12:22" ht="29.4">
      <c r="L66" s="61"/>
      <c r="M66" s="70"/>
      <c r="N66" s="61"/>
      <c r="O66" s="61"/>
      <c r="P66" s="71"/>
      <c r="Q66" s="71"/>
      <c r="R66" s="71"/>
      <c r="S66" s="70"/>
      <c r="T66" s="70"/>
      <c r="U66" s="70"/>
      <c r="V66" s="70"/>
    </row>
    <row r="67" spans="12:22" ht="29.4">
      <c r="L67" s="61"/>
      <c r="M67" s="70"/>
      <c r="N67" s="61"/>
      <c r="O67" s="61"/>
      <c r="P67" s="71"/>
      <c r="Q67" s="71"/>
      <c r="R67" s="71"/>
      <c r="S67" s="70"/>
      <c r="T67" s="70"/>
      <c r="U67" s="70"/>
      <c r="V67" s="70"/>
    </row>
    <row r="68" spans="12:22" ht="29.4">
      <c r="L68" s="61"/>
      <c r="M68" s="70"/>
      <c r="N68" s="61"/>
      <c r="O68" s="61"/>
      <c r="P68" s="71"/>
      <c r="Q68" s="71"/>
      <c r="R68" s="71"/>
      <c r="S68" s="70"/>
      <c r="T68" s="70"/>
      <c r="U68" s="70"/>
      <c r="V68" s="70"/>
    </row>
    <row r="69" spans="12:22" ht="29.4">
      <c r="L69" s="61"/>
      <c r="M69" s="70"/>
      <c r="N69" s="61"/>
      <c r="O69" s="61"/>
      <c r="P69" s="71"/>
      <c r="Q69" s="71"/>
      <c r="R69" s="71"/>
      <c r="S69" s="70"/>
      <c r="T69" s="70"/>
      <c r="U69" s="70"/>
      <c r="V69" s="70"/>
    </row>
    <row r="70" spans="12:22" ht="29.4">
      <c r="L70" s="61"/>
      <c r="M70" s="70"/>
      <c r="N70" s="61"/>
      <c r="O70" s="61"/>
      <c r="P70" s="71"/>
      <c r="Q70" s="71"/>
      <c r="R70" s="71"/>
      <c r="S70" s="70"/>
      <c r="T70" s="70"/>
      <c r="U70" s="70"/>
      <c r="V70" s="70"/>
    </row>
    <row r="71" spans="12:22" ht="29.4">
      <c r="L71" s="61"/>
      <c r="M71" s="70"/>
      <c r="N71" s="61"/>
      <c r="O71" s="61"/>
      <c r="P71" s="71"/>
      <c r="Q71" s="71"/>
      <c r="R71" s="71"/>
      <c r="S71" s="70"/>
      <c r="T71" s="70"/>
      <c r="U71" s="70"/>
      <c r="V71" s="70"/>
    </row>
    <row r="72" spans="12:22" ht="29.4">
      <c r="L72" s="61"/>
      <c r="M72" s="70"/>
      <c r="N72" s="61"/>
      <c r="O72" s="61"/>
      <c r="P72" s="71"/>
      <c r="Q72" s="71"/>
      <c r="R72" s="71"/>
      <c r="S72" s="70"/>
      <c r="T72" s="70"/>
      <c r="U72" s="70"/>
      <c r="V72" s="70"/>
    </row>
    <row r="73" spans="12:22" ht="29.4">
      <c r="L73" s="61"/>
      <c r="M73" s="70"/>
      <c r="N73" s="61"/>
      <c r="O73" s="61"/>
      <c r="P73" s="71"/>
      <c r="Q73" s="71"/>
      <c r="R73" s="71"/>
      <c r="S73" s="70"/>
      <c r="T73" s="70"/>
      <c r="U73" s="70"/>
      <c r="V73" s="70"/>
    </row>
    <row r="74" spans="12:22" ht="29.4">
      <c r="L74" s="61"/>
      <c r="M74" s="70"/>
      <c r="N74" s="61"/>
      <c r="O74" s="61"/>
      <c r="P74" s="71"/>
      <c r="Q74" s="71"/>
      <c r="R74" s="71"/>
      <c r="S74" s="70"/>
      <c r="T74" s="70"/>
      <c r="U74" s="70"/>
      <c r="V74" s="70"/>
    </row>
    <row r="75" spans="12:22" ht="29.4">
      <c r="L75" s="61"/>
      <c r="M75" s="70"/>
      <c r="N75" s="61"/>
      <c r="O75" s="61"/>
      <c r="P75" s="71"/>
      <c r="Q75" s="71"/>
      <c r="R75" s="71"/>
      <c r="S75" s="70"/>
      <c r="T75" s="70"/>
      <c r="U75" s="70"/>
      <c r="V75" s="70"/>
    </row>
    <row r="76" spans="12:22" ht="29.4">
      <c r="L76" s="61"/>
      <c r="M76" s="70"/>
      <c r="N76" s="61"/>
      <c r="O76" s="61"/>
      <c r="P76" s="71"/>
      <c r="Q76" s="71"/>
      <c r="R76" s="71"/>
      <c r="S76" s="70"/>
      <c r="T76" s="70"/>
      <c r="U76" s="70"/>
      <c r="V76" s="70"/>
    </row>
    <row r="77" spans="12:22" ht="29.4">
      <c r="L77" s="61"/>
      <c r="M77" s="70"/>
      <c r="N77" s="61"/>
      <c r="O77" s="61"/>
      <c r="P77" s="71"/>
      <c r="Q77" s="71"/>
      <c r="R77" s="71"/>
      <c r="S77" s="70"/>
      <c r="T77" s="70"/>
      <c r="U77" s="70"/>
      <c r="V77" s="70"/>
    </row>
    <row r="78" spans="12:22" ht="29.4">
      <c r="L78" s="61"/>
      <c r="M78" s="70"/>
      <c r="N78" s="61"/>
      <c r="O78" s="61"/>
      <c r="P78" s="71"/>
      <c r="Q78" s="71"/>
      <c r="R78" s="71"/>
      <c r="S78" s="70"/>
      <c r="T78" s="70"/>
      <c r="U78" s="70"/>
      <c r="V78" s="70"/>
    </row>
    <row r="79" spans="12:22" ht="29.4">
      <c r="L79" s="61"/>
      <c r="M79" s="70"/>
      <c r="N79" s="61"/>
      <c r="O79" s="61"/>
      <c r="P79" s="71"/>
      <c r="Q79" s="71"/>
      <c r="R79" s="71"/>
      <c r="S79" s="70"/>
      <c r="T79" s="70"/>
      <c r="U79" s="70"/>
      <c r="V79" s="70"/>
    </row>
    <row r="80" spans="12:22" ht="29.4">
      <c r="L80" s="61"/>
      <c r="M80" s="70"/>
      <c r="N80" s="61"/>
      <c r="O80" s="61"/>
      <c r="P80" s="71"/>
      <c r="Q80" s="71"/>
      <c r="R80" s="71"/>
      <c r="S80" s="70"/>
      <c r="T80" s="70"/>
      <c r="U80" s="70"/>
      <c r="V80" s="70"/>
    </row>
    <row r="81" spans="12:22" ht="29.4">
      <c r="L81" s="61"/>
      <c r="M81" s="70"/>
      <c r="N81" s="61"/>
      <c r="O81" s="61"/>
      <c r="P81" s="71"/>
      <c r="Q81" s="71"/>
      <c r="R81" s="71"/>
      <c r="S81" s="70"/>
      <c r="T81" s="70"/>
      <c r="U81" s="70"/>
      <c r="V81" s="70"/>
    </row>
    <row r="82" spans="12:22" ht="29.4">
      <c r="L82" s="61"/>
      <c r="M82" s="70"/>
      <c r="N82" s="61"/>
      <c r="O82" s="61"/>
      <c r="P82" s="71"/>
      <c r="Q82" s="71"/>
      <c r="R82" s="71"/>
      <c r="S82" s="70"/>
      <c r="T82" s="70"/>
      <c r="U82" s="70"/>
      <c r="V82" s="70"/>
    </row>
    <row r="83" spans="12:22" ht="29.4">
      <c r="L83" s="61"/>
      <c r="M83" s="70"/>
      <c r="N83" s="61"/>
      <c r="O83" s="61"/>
      <c r="P83" s="71"/>
      <c r="Q83" s="71"/>
      <c r="R83" s="71"/>
      <c r="S83" s="70"/>
      <c r="T83" s="70"/>
      <c r="U83" s="70"/>
      <c r="V83" s="70"/>
    </row>
    <row r="84" spans="12:22" ht="29.4">
      <c r="L84" s="61"/>
      <c r="M84" s="70"/>
      <c r="N84" s="61"/>
      <c r="O84" s="61"/>
      <c r="P84" s="71"/>
      <c r="Q84" s="71"/>
      <c r="R84" s="71"/>
      <c r="S84" s="70"/>
      <c r="T84" s="70"/>
      <c r="U84" s="70"/>
      <c r="V84" s="70"/>
    </row>
    <row r="85" spans="12:22" ht="29.4">
      <c r="L85" s="61"/>
      <c r="M85" s="70"/>
      <c r="N85" s="61"/>
      <c r="O85" s="61"/>
      <c r="P85" s="71"/>
      <c r="Q85" s="71"/>
      <c r="R85" s="71"/>
      <c r="S85" s="70"/>
      <c r="T85" s="70"/>
      <c r="U85" s="70"/>
      <c r="V85" s="70"/>
    </row>
    <row r="86" spans="12:22" ht="29.4">
      <c r="L86" s="61"/>
      <c r="M86" s="70"/>
      <c r="N86" s="61"/>
      <c r="O86" s="61"/>
      <c r="P86" s="71"/>
      <c r="Q86" s="71"/>
      <c r="R86" s="71"/>
      <c r="S86" s="70"/>
      <c r="T86" s="70"/>
      <c r="U86" s="70"/>
      <c r="V86" s="70"/>
    </row>
    <row r="87" spans="12:22" ht="29.4">
      <c r="L87" s="61"/>
      <c r="M87" s="70"/>
      <c r="N87" s="61"/>
      <c r="O87" s="61"/>
      <c r="P87" s="71"/>
      <c r="Q87" s="71"/>
      <c r="R87" s="71"/>
      <c r="S87" s="70"/>
      <c r="T87" s="70"/>
      <c r="U87" s="70"/>
      <c r="V87" s="70"/>
    </row>
    <row r="88" spans="12:22" ht="29.4">
      <c r="L88" s="61"/>
      <c r="M88" s="70"/>
      <c r="N88" s="61"/>
      <c r="O88" s="61"/>
      <c r="P88" s="71"/>
      <c r="Q88" s="71"/>
      <c r="R88" s="71"/>
      <c r="S88" s="70"/>
      <c r="T88" s="70"/>
      <c r="U88" s="70"/>
      <c r="V88" s="70"/>
    </row>
    <row r="89" spans="12:22" ht="29.4">
      <c r="L89" s="61"/>
      <c r="M89" s="70"/>
      <c r="N89" s="61"/>
      <c r="O89" s="61"/>
      <c r="P89" s="71"/>
      <c r="Q89" s="71"/>
      <c r="R89" s="71"/>
      <c r="S89" s="70"/>
      <c r="T89" s="70"/>
      <c r="U89" s="70"/>
      <c r="V89" s="70"/>
    </row>
    <row r="90" spans="12:22" ht="29.4">
      <c r="L90" s="61"/>
      <c r="M90" s="70"/>
      <c r="N90" s="61"/>
      <c r="O90" s="61"/>
      <c r="P90" s="71"/>
      <c r="Q90" s="71"/>
      <c r="R90" s="71"/>
      <c r="S90" s="70"/>
      <c r="T90" s="70"/>
      <c r="U90" s="70"/>
      <c r="V90" s="70"/>
    </row>
    <row r="91" spans="12:22" ht="29.4">
      <c r="L91" s="61"/>
      <c r="M91" s="70"/>
      <c r="N91" s="61"/>
      <c r="O91" s="61"/>
      <c r="P91" s="71"/>
      <c r="Q91" s="71"/>
      <c r="R91" s="71"/>
      <c r="S91" s="70"/>
      <c r="T91" s="70"/>
      <c r="U91" s="70"/>
      <c r="V91" s="70"/>
    </row>
    <row r="92" spans="12:22" ht="29.4">
      <c r="L92" s="61"/>
      <c r="M92" s="70"/>
      <c r="N92" s="61"/>
      <c r="O92" s="61"/>
      <c r="P92" s="71"/>
      <c r="Q92" s="71"/>
      <c r="R92" s="71"/>
      <c r="S92" s="70"/>
      <c r="T92" s="70"/>
      <c r="U92" s="70"/>
      <c r="V92" s="70"/>
    </row>
    <row r="93" spans="12:22">
      <c r="L93" s="61"/>
      <c r="M93" s="70"/>
      <c r="N93" s="61"/>
      <c r="O93" s="61"/>
      <c r="P93" s="70"/>
      <c r="Q93" s="70"/>
      <c r="R93" s="70"/>
      <c r="S93" s="70"/>
      <c r="T93" s="70"/>
      <c r="U93" s="70"/>
      <c r="V93" s="70"/>
    </row>
    <row r="94" spans="12:22">
      <c r="L94" s="61"/>
      <c r="M94" s="70"/>
      <c r="N94" s="61"/>
      <c r="O94" s="61"/>
      <c r="P94" s="70"/>
      <c r="Q94" s="70"/>
      <c r="R94" s="70"/>
      <c r="S94" s="70"/>
      <c r="T94" s="70"/>
      <c r="U94" s="70"/>
      <c r="V94" s="70"/>
    </row>
    <row r="95" spans="12:22">
      <c r="L95" s="61"/>
      <c r="M95" s="70"/>
      <c r="N95" s="61"/>
      <c r="O95" s="61"/>
      <c r="P95" s="70"/>
      <c r="Q95" s="70"/>
      <c r="R95" s="70"/>
      <c r="S95" s="70"/>
      <c r="T95" s="70"/>
      <c r="U95" s="70"/>
      <c r="V95" s="70"/>
    </row>
    <row r="96" spans="12:22">
      <c r="L96" s="61"/>
      <c r="M96" s="70"/>
      <c r="N96" s="61"/>
      <c r="O96" s="61"/>
      <c r="P96" s="70"/>
      <c r="Q96" s="70"/>
      <c r="R96" s="70"/>
      <c r="S96" s="70"/>
      <c r="T96" s="70"/>
      <c r="U96" s="70"/>
      <c r="V96" s="70"/>
    </row>
    <row r="97" spans="12:22">
      <c r="L97" s="61"/>
      <c r="M97" s="70"/>
      <c r="N97" s="61"/>
      <c r="O97" s="61"/>
      <c r="P97" s="70"/>
      <c r="Q97" s="70"/>
      <c r="R97" s="70"/>
      <c r="S97" s="70"/>
      <c r="T97" s="70"/>
      <c r="U97" s="70"/>
      <c r="V97" s="70"/>
    </row>
  </sheetData>
  <autoFilter ref="B30:Q30" xr:uid="{00000000-0001-0000-0C00-000000000000}"/>
  <mergeCells count="47">
    <mergeCell ref="P24:P26"/>
    <mergeCell ref="B44:D44"/>
    <mergeCell ref="O24:O26"/>
    <mergeCell ref="G25:J25"/>
    <mergeCell ref="K25:N25"/>
    <mergeCell ref="B24:B26"/>
    <mergeCell ref="C24:D26"/>
    <mergeCell ref="E24:E26"/>
    <mergeCell ref="F24:F26"/>
    <mergeCell ref="G24:N24"/>
    <mergeCell ref="E31:F31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J20:K22"/>
    <mergeCell ref="L20:L22"/>
    <mergeCell ref="M20:N22"/>
    <mergeCell ref="O20:O22"/>
    <mergeCell ref="B21:B22"/>
    <mergeCell ref="G21:G22"/>
    <mergeCell ref="C20:C22"/>
    <mergeCell ref="D20:D22"/>
    <mergeCell ref="E20:E22"/>
    <mergeCell ref="F20:F22"/>
    <mergeCell ref="H20:I22"/>
  </mergeCells>
  <hyperlinks>
    <hyperlink ref="L6" r:id="rId1" xr:uid="{00000000-0004-0000-0C00-000000000000}"/>
    <hyperlink ref="L8" r:id="rId2" xr:uid="{00000000-0004-0000-0C00-000001000000}"/>
    <hyperlink ref="L10" r:id="rId3" xr:uid="{00000000-0004-0000-0C00-000002000000}"/>
    <hyperlink ref="L12" r:id="rId4" xr:uid="{00000000-0004-0000-0C00-000003000000}"/>
    <hyperlink ref="L14" r:id="rId5" location="introduce-cool-config" xr:uid="{00000000-0004-0000-0C00-000004000000}"/>
    <hyperlink ref="B44" location="Содержание!A1" display="Вернуться к Содержанию" xr:uid="{F31D8E33-D0D2-4719-A807-67A0860D883A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90C6-140A-4D25-AB4B-1EB1255FB8AE}">
  <dimension ref="A2:XFC42"/>
  <sheetViews>
    <sheetView showGridLines="0" topLeftCell="A17" zoomScale="55" zoomScaleNormal="55" workbookViewId="0">
      <selection activeCell="S23" sqref="S23"/>
    </sheetView>
  </sheetViews>
  <sheetFormatPr defaultColWidth="12.44140625" defaultRowHeight="13.2"/>
  <cols>
    <col min="1" max="1" width="11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17.6640625" customWidth="1"/>
    <col min="7" max="11" width="12.44140625" customWidth="1"/>
    <col min="12" max="12" width="17.77734375" style="2" customWidth="1"/>
    <col min="13" max="13" width="12.44140625" customWidth="1"/>
    <col min="14" max="14" width="14.21875" style="2" customWidth="1"/>
    <col min="15" max="16" width="19.6640625" style="2" customWidth="1"/>
    <col min="17" max="17" width="19.6640625" style="57" customWidth="1"/>
    <col min="18" max="18" width="12.44140625" style="55" customWidth="1"/>
    <col min="19" max="19" width="12.44140625" style="55"/>
    <col min="20" max="20" width="12.21875" style="55" customWidth="1"/>
    <col min="21" max="21" width="11.77734375" style="55" customWidth="1"/>
    <col min="22" max="22" width="12.77734375" style="55" customWidth="1"/>
    <col min="23" max="23" width="12.44140625" style="55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4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79"/>
      <c r="R5" s="57"/>
    </row>
    <row r="6" spans="2:18" ht="28.65" customHeight="1">
      <c r="B6" s="344" t="s">
        <v>26</v>
      </c>
      <c r="C6" s="344"/>
      <c r="D6" s="344"/>
      <c r="E6" s="344"/>
      <c r="F6" s="344"/>
      <c r="G6" s="344"/>
      <c r="H6" s="344"/>
      <c r="I6" s="344"/>
      <c r="J6" s="344"/>
      <c r="K6" s="344"/>
      <c r="L6" s="345" t="s">
        <v>27</v>
      </c>
      <c r="M6" s="345"/>
      <c r="N6" s="345"/>
      <c r="O6" s="345"/>
      <c r="P6" s="59"/>
      <c r="Q6" s="80"/>
      <c r="R6" s="57"/>
    </row>
    <row r="7" spans="2:18" ht="19.649999999999999" customHeight="1">
      <c r="B7" s="110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81"/>
      <c r="R7" s="57"/>
    </row>
    <row r="8" spans="2:18" ht="28.65" customHeight="1">
      <c r="B8" s="344" t="s">
        <v>28</v>
      </c>
      <c r="C8" s="344"/>
      <c r="D8" s="344"/>
      <c r="E8" s="344"/>
      <c r="F8" s="344"/>
      <c r="G8" s="344"/>
      <c r="H8" s="344"/>
      <c r="I8" s="344"/>
      <c r="J8" s="344"/>
      <c r="K8" s="344"/>
      <c r="L8" s="345" t="s">
        <v>27</v>
      </c>
      <c r="M8" s="345"/>
      <c r="N8" s="345"/>
      <c r="O8" s="345"/>
      <c r="P8" s="59"/>
      <c r="Q8" s="80"/>
      <c r="R8" s="57"/>
    </row>
    <row r="9" spans="2:18" ht="19.649999999999999" customHeight="1">
      <c r="B9" s="110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81"/>
      <c r="R9" s="57"/>
    </row>
    <row r="10" spans="2:18" ht="28.65" customHeight="1">
      <c r="B10" s="344" t="s">
        <v>29</v>
      </c>
      <c r="C10" s="344"/>
      <c r="D10" s="344"/>
      <c r="E10" s="344"/>
      <c r="F10" s="344"/>
      <c r="G10" s="344"/>
      <c r="H10" s="344"/>
      <c r="I10" s="344"/>
      <c r="J10" s="344"/>
      <c r="K10" s="344"/>
      <c r="L10" s="345" t="s">
        <v>27</v>
      </c>
      <c r="M10" s="345"/>
      <c r="N10" s="345"/>
      <c r="O10" s="345"/>
      <c r="P10" s="59"/>
      <c r="Q10" s="80"/>
      <c r="R10" s="57"/>
    </row>
    <row r="11" spans="2:18" ht="19.649999999999999" customHeight="1">
      <c r="B11" s="110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81"/>
      <c r="R11" s="57"/>
    </row>
    <row r="12" spans="2:18" ht="28.65" customHeight="1">
      <c r="B12" s="344" t="s">
        <v>30</v>
      </c>
      <c r="C12" s="344"/>
      <c r="D12" s="344"/>
      <c r="E12" s="344"/>
      <c r="F12" s="344"/>
      <c r="G12" s="344"/>
      <c r="H12" s="344"/>
      <c r="I12" s="344"/>
      <c r="J12" s="344"/>
      <c r="K12" s="344"/>
      <c r="L12" s="345" t="s">
        <v>27</v>
      </c>
      <c r="M12" s="345"/>
      <c r="N12" s="345"/>
      <c r="O12" s="345"/>
      <c r="P12" s="59"/>
      <c r="Q12" s="80"/>
      <c r="R12" s="57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40"/>
      <c r="N13" s="27"/>
      <c r="O13" s="28"/>
      <c r="P13" s="61"/>
      <c r="Q13" s="75"/>
      <c r="R13" s="57"/>
    </row>
    <row r="14" spans="2:18" ht="28.95" customHeight="1">
      <c r="B14" s="344" t="s">
        <v>31</v>
      </c>
      <c r="C14" s="344"/>
      <c r="D14" s="344"/>
      <c r="E14" s="344"/>
      <c r="F14" s="344"/>
      <c r="G14" s="344"/>
      <c r="H14" s="344"/>
      <c r="I14" s="344"/>
      <c r="J14" s="344"/>
      <c r="K14" s="344"/>
      <c r="L14" s="345" t="s">
        <v>27</v>
      </c>
      <c r="M14" s="345"/>
      <c r="N14" s="345"/>
      <c r="O14" s="345"/>
      <c r="P14" s="59"/>
      <c r="Q14" s="80"/>
      <c r="R14" s="57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75"/>
      <c r="R15" s="57"/>
    </row>
    <row r="16" spans="2:18" ht="31.05" customHeight="1">
      <c r="B16" s="346" t="s">
        <v>288</v>
      </c>
      <c r="C16" s="346"/>
      <c r="D16" s="346"/>
      <c r="E16" s="346"/>
      <c r="F16" s="346"/>
      <c r="G16" s="346"/>
      <c r="H16" s="346"/>
      <c r="I16" s="346"/>
      <c r="J16" s="346" t="s">
        <v>33</v>
      </c>
      <c r="K16" s="346"/>
      <c r="L16" s="346"/>
      <c r="M16" s="346"/>
      <c r="N16" s="346"/>
      <c r="O16" s="346"/>
      <c r="P16" s="35"/>
      <c r="Q16" s="82"/>
    </row>
    <row r="17" spans="2:25 16382:16383" ht="343.35" customHeight="1">
      <c r="B17" s="340"/>
      <c r="C17" s="340"/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  <c r="P17" s="112"/>
      <c r="Q17" s="83"/>
    </row>
    <row r="18" spans="2:25 16382:16383" ht="30.15" customHeight="1">
      <c r="B18" s="341" t="s">
        <v>34</v>
      </c>
      <c r="C18" s="342" t="s">
        <v>35</v>
      </c>
      <c r="D18" s="342" t="s">
        <v>36</v>
      </c>
      <c r="E18" s="342" t="s">
        <v>37</v>
      </c>
      <c r="F18" s="342"/>
      <c r="G18" s="343" t="s">
        <v>38</v>
      </c>
      <c r="H18" s="342" t="s">
        <v>39</v>
      </c>
      <c r="I18" s="342"/>
      <c r="J18" s="342" t="s">
        <v>40</v>
      </c>
      <c r="K18" s="342"/>
      <c r="L18" s="342" t="s">
        <v>41</v>
      </c>
      <c r="M18" s="342" t="s">
        <v>42</v>
      </c>
      <c r="N18" s="342"/>
      <c r="O18" s="342" t="s">
        <v>628</v>
      </c>
      <c r="P18" s="62"/>
      <c r="Q18" s="111"/>
    </row>
    <row r="19" spans="2:25 16382:16383" ht="30.15" customHeight="1">
      <c r="B19" s="341"/>
      <c r="C19" s="342"/>
      <c r="D19" s="342"/>
      <c r="E19" s="109" t="s">
        <v>44</v>
      </c>
      <c r="F19" s="109" t="s">
        <v>45</v>
      </c>
      <c r="G19" s="343"/>
      <c r="H19" s="343"/>
      <c r="I19" s="342"/>
      <c r="J19" s="342"/>
      <c r="K19" s="342"/>
      <c r="L19" s="342"/>
      <c r="M19" s="342"/>
      <c r="N19" s="342"/>
      <c r="O19" s="342"/>
      <c r="P19" s="62"/>
      <c r="Q19" s="111"/>
    </row>
    <row r="20" spans="2:25 16382:16383" ht="30.15" customHeight="1">
      <c r="B20" s="399" t="s">
        <v>532</v>
      </c>
      <c r="C20" s="399">
        <v>45</v>
      </c>
      <c r="D20" s="399">
        <v>67.5</v>
      </c>
      <c r="E20" s="398">
        <v>8</v>
      </c>
      <c r="F20" s="398">
        <v>270</v>
      </c>
      <c r="G20" s="398" t="s">
        <v>21</v>
      </c>
      <c r="H20" s="398">
        <v>0.121</v>
      </c>
      <c r="I20" s="398"/>
      <c r="J20" s="398">
        <v>0.25</v>
      </c>
      <c r="K20" s="398"/>
      <c r="L20" s="398" t="s">
        <v>290</v>
      </c>
      <c r="M20" s="398">
        <v>0.25</v>
      </c>
      <c r="N20" s="398"/>
      <c r="O20" s="398" t="s">
        <v>291</v>
      </c>
      <c r="P20" s="38"/>
      <c r="Q20" s="85"/>
    </row>
    <row r="21" spans="2:25 16382:16383" ht="18.600000000000001" customHeight="1">
      <c r="B21" s="399" t="s">
        <v>48</v>
      </c>
      <c r="C21" s="399"/>
      <c r="D21" s="399">
        <v>67.5</v>
      </c>
      <c r="E21" s="398">
        <v>8</v>
      </c>
      <c r="F21" s="398">
        <v>80</v>
      </c>
      <c r="G21" s="398" t="s">
        <v>21</v>
      </c>
      <c r="H21" s="398"/>
      <c r="I21" s="398"/>
      <c r="J21" s="398"/>
      <c r="K21" s="398"/>
      <c r="L21" s="398"/>
      <c r="M21" s="398">
        <v>1.6E-2</v>
      </c>
      <c r="N21" s="398"/>
      <c r="O21" s="398" t="s">
        <v>51</v>
      </c>
      <c r="P21" s="38"/>
      <c r="Q21" s="85"/>
    </row>
    <row r="22" spans="2:25 16382:16383" ht="42.15" customHeight="1"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</row>
    <row r="23" spans="2:25 16382:16383" ht="30.15" customHeight="1">
      <c r="B23" s="353" t="s">
        <v>52</v>
      </c>
      <c r="C23" s="354" t="s">
        <v>53</v>
      </c>
      <c r="D23" s="354"/>
      <c r="E23" s="355" t="s">
        <v>54</v>
      </c>
      <c r="F23" s="355" t="s">
        <v>55</v>
      </c>
      <c r="G23" s="348" t="s">
        <v>56</v>
      </c>
      <c r="H23" s="348"/>
      <c r="I23" s="348"/>
      <c r="J23" s="348"/>
      <c r="K23" s="348"/>
      <c r="L23" s="348"/>
      <c r="M23" s="348"/>
      <c r="N23" s="348"/>
      <c r="O23" s="350" t="s">
        <v>517</v>
      </c>
      <c r="P23" s="348" t="s">
        <v>543</v>
      </c>
      <c r="Q23" s="387"/>
      <c r="R23" s="69"/>
      <c r="S23" s="69"/>
      <c r="T23" s="69"/>
      <c r="U23" s="69"/>
      <c r="W23"/>
    </row>
    <row r="24" spans="2:25 16382:16383" ht="15.6" customHeight="1">
      <c r="B24" s="353"/>
      <c r="C24" s="354"/>
      <c r="D24" s="354"/>
      <c r="E24" s="355"/>
      <c r="F24" s="355"/>
      <c r="G24" s="350" t="s">
        <v>58</v>
      </c>
      <c r="H24" s="350"/>
      <c r="I24" s="350"/>
      <c r="J24" s="350"/>
      <c r="K24" s="350" t="s">
        <v>59</v>
      </c>
      <c r="L24" s="350"/>
      <c r="M24" s="350"/>
      <c r="N24" s="350"/>
      <c r="O24" s="351"/>
      <c r="P24" s="348"/>
      <c r="Q24" s="387"/>
      <c r="R24" s="69"/>
      <c r="S24" s="69"/>
      <c r="T24" s="69"/>
      <c r="U24" s="69"/>
      <c r="W24"/>
    </row>
    <row r="25" spans="2:25 16382:16383" ht="16.2">
      <c r="B25" s="353"/>
      <c r="C25" s="354"/>
      <c r="D25" s="354"/>
      <c r="E25" s="355"/>
      <c r="F25" s="355"/>
      <c r="G25" s="130" t="s">
        <v>60</v>
      </c>
      <c r="H25" s="131" t="s">
        <v>61</v>
      </c>
      <c r="I25" s="131" t="s">
        <v>62</v>
      </c>
      <c r="J25" s="132" t="s">
        <v>63</v>
      </c>
      <c r="K25" s="130" t="s">
        <v>64</v>
      </c>
      <c r="L25" s="131" t="s">
        <v>65</v>
      </c>
      <c r="M25" s="131" t="s">
        <v>66</v>
      </c>
      <c r="N25" s="132" t="s">
        <v>67</v>
      </c>
      <c r="O25" s="352"/>
      <c r="P25" s="348"/>
      <c r="Q25" s="387"/>
      <c r="R25" s="69"/>
      <c r="S25" s="69"/>
      <c r="T25" s="86"/>
      <c r="U25" s="86"/>
      <c r="W25"/>
    </row>
    <row r="26" spans="2:25 16382:16383" ht="18">
      <c r="B26" s="253" t="s">
        <v>288</v>
      </c>
      <c r="C26" s="254"/>
      <c r="D26" s="254"/>
      <c r="E26" s="254"/>
      <c r="F26" s="254"/>
      <c r="G26" s="254"/>
      <c r="H26" s="254"/>
      <c r="I26" s="254"/>
      <c r="J26" s="254"/>
      <c r="K26" s="254"/>
      <c r="L26" s="254"/>
      <c r="M26" s="254"/>
      <c r="N26" s="254"/>
      <c r="O26" s="254"/>
      <c r="P26" s="254"/>
      <c r="Q26" s="69"/>
      <c r="R26" s="69"/>
      <c r="S26" s="69"/>
      <c r="T26" s="87"/>
      <c r="U26" s="87"/>
      <c r="W26"/>
      <c r="X26" s="2"/>
      <c r="Y26" s="2"/>
      <c r="XFC26" s="2"/>
    </row>
    <row r="27" spans="2:25 16382:16383" ht="18">
      <c r="B27" s="253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4"/>
      <c r="Q27" s="69"/>
      <c r="R27" s="69"/>
      <c r="S27" s="69"/>
      <c r="T27" s="87"/>
      <c r="U27" s="87"/>
      <c r="W27"/>
      <c r="X27" s="2"/>
      <c r="Y27" s="2"/>
      <c r="XFC27" s="2"/>
    </row>
    <row r="28" spans="2:25 16382:16383" ht="18">
      <c r="B28" s="280" t="s">
        <v>91</v>
      </c>
      <c r="C28" s="281"/>
      <c r="D28" s="281"/>
      <c r="E28" s="281"/>
      <c r="F28" s="281"/>
      <c r="G28" s="281"/>
      <c r="H28" s="281"/>
      <c r="I28" s="281"/>
      <c r="J28" s="281"/>
      <c r="K28" s="281"/>
      <c r="L28" s="281"/>
      <c r="M28" s="281"/>
      <c r="N28" s="281"/>
      <c r="O28" s="281"/>
      <c r="P28" s="281"/>
      <c r="Q28" s="69"/>
      <c r="R28" s="69"/>
      <c r="S28" s="69"/>
      <c r="T28" s="87"/>
      <c r="U28" s="87"/>
      <c r="W28"/>
      <c r="X28" s="2"/>
      <c r="Y28" s="2"/>
      <c r="XFC28" s="2"/>
    </row>
    <row r="29" spans="2:25 16382:16383" ht="31.2" customHeight="1">
      <c r="B29" s="179"/>
      <c r="C29" s="114"/>
      <c r="D29" s="114"/>
      <c r="E29" s="364" t="s">
        <v>616</v>
      </c>
      <c r="F29" s="364"/>
      <c r="G29" s="179"/>
      <c r="H29" s="180"/>
      <c r="I29" s="180"/>
      <c r="J29" s="180"/>
      <c r="K29" s="179"/>
      <c r="L29" s="180"/>
      <c r="M29" s="180"/>
      <c r="N29" s="181"/>
      <c r="O29" s="176"/>
      <c r="P29" s="176"/>
      <c r="Q29" s="69"/>
      <c r="R29" s="69"/>
      <c r="S29" s="69"/>
      <c r="T29" s="87"/>
      <c r="U29" s="87"/>
      <c r="W29" s="2"/>
      <c r="X29" s="2"/>
      <c r="XFB29" s="2"/>
      <c r="XFC29" s="2"/>
    </row>
    <row r="30" spans="2:25 16382:16383" ht="24" customHeight="1">
      <c r="B30" s="113" t="s">
        <v>522</v>
      </c>
      <c r="C30" s="114" t="s">
        <v>523</v>
      </c>
      <c r="D30" s="114"/>
      <c r="E30" s="115">
        <v>4099.55</v>
      </c>
      <c r="F30" s="177">
        <v>4919.46</v>
      </c>
      <c r="G30" s="113" t="s">
        <v>302</v>
      </c>
      <c r="H30" s="114" t="s">
        <v>302</v>
      </c>
      <c r="I30" s="114"/>
      <c r="J30" s="114"/>
      <c r="K30" s="113" t="s">
        <v>200</v>
      </c>
      <c r="L30" s="114" t="s">
        <v>278</v>
      </c>
      <c r="M30" s="114"/>
      <c r="N30" s="116"/>
      <c r="O30" s="138" t="s">
        <v>518</v>
      </c>
      <c r="P30" s="144"/>
      <c r="Q30" s="69"/>
      <c r="R30" s="69"/>
      <c r="S30" s="69"/>
      <c r="T30" s="87"/>
      <c r="U30" s="87"/>
      <c r="W30" s="2"/>
      <c r="X30" s="2"/>
      <c r="XFB30" s="2"/>
      <c r="XFC30" s="2"/>
    </row>
    <row r="31" spans="2:25 16382:16383" ht="24" customHeight="1">
      <c r="B31" s="117" t="s">
        <v>524</v>
      </c>
      <c r="C31" s="182" t="s">
        <v>525</v>
      </c>
      <c r="D31" s="182"/>
      <c r="E31" s="68">
        <v>5050.17</v>
      </c>
      <c r="F31" s="72">
        <f t="shared" ref="F31:F34" si="0">1.2*E31</f>
        <v>6060.2039999999997</v>
      </c>
      <c r="G31" s="117" t="s">
        <v>302</v>
      </c>
      <c r="H31" s="118" t="s">
        <v>302</v>
      </c>
      <c r="I31" s="118"/>
      <c r="J31" s="118"/>
      <c r="K31" s="117" t="s">
        <v>200</v>
      </c>
      <c r="L31" s="118" t="s">
        <v>278</v>
      </c>
      <c r="M31" s="118"/>
      <c r="N31" s="120"/>
      <c r="O31" s="138" t="s">
        <v>518</v>
      </c>
      <c r="P31" s="143"/>
      <c r="Q31" s="69"/>
      <c r="R31" s="69"/>
      <c r="S31" s="69"/>
      <c r="T31" s="87"/>
      <c r="U31" s="87"/>
      <c r="W31" s="2"/>
      <c r="X31" s="2"/>
      <c r="XFB31" s="2"/>
      <c r="XFC31" s="2"/>
    </row>
    <row r="32" spans="2:25 16382:16383" ht="24" customHeight="1">
      <c r="B32" s="121" t="s">
        <v>526</v>
      </c>
      <c r="C32" s="183" t="s">
        <v>527</v>
      </c>
      <c r="D32" s="183"/>
      <c r="E32" s="56">
        <v>5463.65</v>
      </c>
      <c r="F32" s="73">
        <f t="shared" si="0"/>
        <v>6556.3799999999992</v>
      </c>
      <c r="G32" s="121" t="s">
        <v>302</v>
      </c>
      <c r="H32" s="122" t="s">
        <v>302</v>
      </c>
      <c r="I32" s="122"/>
      <c r="J32" s="122"/>
      <c r="K32" s="121" t="s">
        <v>200</v>
      </c>
      <c r="L32" s="122" t="s">
        <v>277</v>
      </c>
      <c r="M32" s="122"/>
      <c r="N32" s="124"/>
      <c r="O32" s="138" t="s">
        <v>518</v>
      </c>
      <c r="P32" s="176"/>
      <c r="Q32" s="69"/>
      <c r="R32" s="69"/>
      <c r="S32" s="69"/>
      <c r="T32" s="87"/>
      <c r="U32" s="87"/>
      <c r="W32" s="2"/>
      <c r="X32" s="2"/>
      <c r="XFB32" s="2"/>
      <c r="XFC32" s="2"/>
    </row>
    <row r="33" spans="2:24 16382:16383" ht="24" customHeight="1">
      <c r="B33" s="117" t="s">
        <v>528</v>
      </c>
      <c r="C33" s="182" t="s">
        <v>529</v>
      </c>
      <c r="D33" s="182"/>
      <c r="E33" s="68">
        <v>6114.94</v>
      </c>
      <c r="F33" s="72">
        <f t="shared" si="0"/>
        <v>7337.927999999999</v>
      </c>
      <c r="G33" s="117" t="s">
        <v>302</v>
      </c>
      <c r="H33" s="118" t="s">
        <v>302</v>
      </c>
      <c r="I33" s="118"/>
      <c r="J33" s="118"/>
      <c r="K33" s="117" t="s">
        <v>200</v>
      </c>
      <c r="L33" s="118" t="s">
        <v>277</v>
      </c>
      <c r="M33" s="118"/>
      <c r="N33" s="120"/>
      <c r="O33" s="138" t="s">
        <v>518</v>
      </c>
      <c r="P33" s="144"/>
      <c r="Q33" s="69"/>
      <c r="R33" s="69"/>
      <c r="S33" s="69"/>
      <c r="T33" s="87"/>
      <c r="U33" s="87"/>
      <c r="W33" s="2"/>
      <c r="X33" s="2"/>
      <c r="XFB33" s="2"/>
      <c r="XFC33" s="2"/>
    </row>
    <row r="34" spans="2:24 16382:16383" ht="24" customHeight="1">
      <c r="B34" s="125" t="s">
        <v>530</v>
      </c>
      <c r="C34" s="126" t="s">
        <v>531</v>
      </c>
      <c r="D34" s="126"/>
      <c r="E34" s="66">
        <v>8697.65</v>
      </c>
      <c r="F34" s="74">
        <f t="shared" si="0"/>
        <v>10437.179999999998</v>
      </c>
      <c r="G34" s="125" t="s">
        <v>302</v>
      </c>
      <c r="H34" s="126" t="s">
        <v>302</v>
      </c>
      <c r="I34" s="126"/>
      <c r="J34" s="126"/>
      <c r="K34" s="125" t="s">
        <v>200</v>
      </c>
      <c r="L34" s="126" t="s">
        <v>277</v>
      </c>
      <c r="M34" s="126"/>
      <c r="N34" s="128"/>
      <c r="O34" s="138" t="s">
        <v>518</v>
      </c>
      <c r="P34" s="143"/>
      <c r="Q34" s="69"/>
      <c r="R34" s="69"/>
      <c r="S34" s="69"/>
      <c r="T34" s="69"/>
      <c r="U34" s="69"/>
      <c r="W34"/>
    </row>
    <row r="35" spans="2:24 16382:16383" ht="24" customHeight="1">
      <c r="B35" s="122"/>
      <c r="C35" s="122"/>
      <c r="D35" s="122"/>
      <c r="E35" s="123"/>
      <c r="F35" s="123"/>
      <c r="G35" s="122"/>
      <c r="H35" s="122"/>
      <c r="I35" s="122"/>
      <c r="J35" s="122"/>
      <c r="K35" s="122"/>
      <c r="L35" s="122"/>
      <c r="M35" s="122"/>
      <c r="N35" s="122"/>
      <c r="O35" s="158"/>
      <c r="P35" s="214"/>
      <c r="Q35" s="158"/>
      <c r="R35" s="69"/>
      <c r="S35" s="69"/>
      <c r="T35" s="69"/>
      <c r="U35" s="69"/>
      <c r="V35" s="69"/>
    </row>
    <row r="36" spans="2:24 16382:16383" ht="24" customHeight="1">
      <c r="B36" s="146" t="s">
        <v>545</v>
      </c>
      <c r="C36" s="147" t="s">
        <v>546</v>
      </c>
      <c r="D36"/>
      <c r="E36"/>
      <c r="L36"/>
      <c r="N36"/>
      <c r="O36"/>
      <c r="P36"/>
      <c r="Q36"/>
    </row>
    <row r="37" spans="2:24 16382:16383" ht="24" customHeight="1">
      <c r="B37" s="148"/>
      <c r="C37" s="147"/>
      <c r="D37"/>
      <c r="E37"/>
      <c r="L37"/>
      <c r="N37"/>
      <c r="O37"/>
      <c r="P37"/>
      <c r="Q37"/>
    </row>
    <row r="38" spans="2:24 16382:16383" ht="24" customHeight="1">
      <c r="B38" s="138" t="s">
        <v>518</v>
      </c>
      <c r="C38" s="147" t="s">
        <v>547</v>
      </c>
      <c r="D38"/>
      <c r="E38"/>
      <c r="L38"/>
      <c r="N38"/>
      <c r="O38"/>
      <c r="P38"/>
      <c r="Q38"/>
    </row>
    <row r="39" spans="2:24 16382:16383" ht="24" customHeight="1">
      <c r="B39" s="149"/>
      <c r="C39" s="147"/>
      <c r="D39"/>
      <c r="E39"/>
      <c r="L39"/>
      <c r="N39"/>
      <c r="O39"/>
      <c r="P39"/>
      <c r="Q39"/>
    </row>
    <row r="40" spans="2:24 16382:16383" ht="24" customHeight="1">
      <c r="B40" s="141" t="s">
        <v>544</v>
      </c>
      <c r="C40" s="147" t="s">
        <v>548</v>
      </c>
      <c r="D40"/>
      <c r="E40"/>
      <c r="L40"/>
      <c r="N40"/>
      <c r="O40"/>
      <c r="P40"/>
      <c r="Q40"/>
    </row>
    <row r="41" spans="2:24 16382:16383" ht="24" customHeight="1">
      <c r="B41"/>
      <c r="C41"/>
      <c r="D41"/>
      <c r="E41"/>
      <c r="L41"/>
      <c r="N41"/>
      <c r="O41"/>
      <c r="P41" s="149"/>
      <c r="Q41" s="149"/>
    </row>
    <row r="42" spans="2:24 16382:16383" ht="24" customHeight="1">
      <c r="B42" s="349" t="s">
        <v>84</v>
      </c>
      <c r="C42" s="349"/>
      <c r="D42" s="349"/>
      <c r="E42"/>
      <c r="L42"/>
      <c r="N42"/>
      <c r="O42"/>
      <c r="P42"/>
      <c r="Q42"/>
    </row>
  </sheetData>
  <mergeCells count="48">
    <mergeCell ref="E29:F29"/>
    <mergeCell ref="B42:D42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J17:O17"/>
    <mergeCell ref="O18:O19"/>
    <mergeCell ref="B20:B21"/>
    <mergeCell ref="C20:C21"/>
    <mergeCell ref="D20:D21"/>
    <mergeCell ref="E20:E21"/>
    <mergeCell ref="O23:O25"/>
    <mergeCell ref="F20:F21"/>
    <mergeCell ref="B23:B25"/>
    <mergeCell ref="C23:D25"/>
    <mergeCell ref="E23:E25"/>
    <mergeCell ref="F23:F25"/>
    <mergeCell ref="G23:N23"/>
    <mergeCell ref="Q23:Q25"/>
    <mergeCell ref="G24:J24"/>
    <mergeCell ref="K24:N24"/>
    <mergeCell ref="P23:P25"/>
    <mergeCell ref="O20:O21"/>
    <mergeCell ref="G20:G21"/>
    <mergeCell ref="H20:I21"/>
    <mergeCell ref="J20:K21"/>
    <mergeCell ref="L20:L21"/>
    <mergeCell ref="M20:N21"/>
  </mergeCells>
  <hyperlinks>
    <hyperlink ref="L6" r:id="rId1" xr:uid="{BD482B52-530A-4AD2-B45B-F71AC4FF57EC}"/>
    <hyperlink ref="L8" r:id="rId2" xr:uid="{88DAC593-7DCF-4D1E-A55D-41655E1E8D12}"/>
    <hyperlink ref="L10" r:id="rId3" xr:uid="{6379EEE0-FDCC-47AC-9F63-D2D1C1BB4050}"/>
    <hyperlink ref="L12" r:id="rId4" xr:uid="{A8B2D9BA-94AC-4842-A01C-4D0429BDA123}"/>
    <hyperlink ref="L14" r:id="rId5" location="introduce-cool-config" xr:uid="{4FC66098-7FDB-484D-87E7-39D8ECE93F01}"/>
    <hyperlink ref="B42" location="Содержание!A1" display="Вернуться к Содержанию" xr:uid="{4A0DFAC7-4C03-47D1-9EA2-29A4DDD3E247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BA6DC-B93A-4082-93E1-8A21BC4F93F6}">
  <dimension ref="A2:XFC65"/>
  <sheetViews>
    <sheetView showGridLines="0" topLeftCell="A24" zoomScale="55" zoomScaleNormal="55" workbookViewId="0">
      <selection activeCell="S41" sqref="S41"/>
    </sheetView>
  </sheetViews>
  <sheetFormatPr defaultColWidth="12.44140625" defaultRowHeight="13.2"/>
  <cols>
    <col min="1" max="1" width="11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21.77734375" customWidth="1"/>
    <col min="7" max="11" width="12.44140625" customWidth="1"/>
    <col min="12" max="12" width="17.77734375" style="2" customWidth="1"/>
    <col min="13" max="13" width="12.44140625" customWidth="1"/>
    <col min="14" max="14" width="14.21875" style="2" customWidth="1"/>
    <col min="15" max="16" width="19.6640625" style="2" customWidth="1"/>
    <col min="17" max="17" width="19.6640625" style="57" customWidth="1"/>
    <col min="18" max="18" width="12.44140625" style="55" customWidth="1"/>
    <col min="19" max="19" width="12.21875" style="55" customWidth="1"/>
    <col min="20" max="20" width="11.77734375" style="55" customWidth="1"/>
    <col min="21" max="21" width="12.77734375" style="55" customWidth="1"/>
    <col min="22" max="22" width="12.44140625" style="55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4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79"/>
      <c r="R5" s="57"/>
    </row>
    <row r="6" spans="2:18" ht="28.65" customHeight="1">
      <c r="B6" s="344" t="s">
        <v>26</v>
      </c>
      <c r="C6" s="344"/>
      <c r="D6" s="344"/>
      <c r="E6" s="344"/>
      <c r="F6" s="344"/>
      <c r="G6" s="344"/>
      <c r="H6" s="344"/>
      <c r="I6" s="344"/>
      <c r="J6" s="344"/>
      <c r="K6" s="344"/>
      <c r="L6" s="345" t="s">
        <v>27</v>
      </c>
      <c r="M6" s="345"/>
      <c r="N6" s="345"/>
      <c r="O6" s="345"/>
      <c r="P6" s="59"/>
      <c r="Q6" s="80"/>
      <c r="R6" s="57"/>
    </row>
    <row r="7" spans="2:18" ht="19.649999999999999" customHeight="1">
      <c r="B7" s="23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81"/>
      <c r="R7" s="57"/>
    </row>
    <row r="8" spans="2:18" ht="28.65" customHeight="1">
      <c r="B8" s="344" t="s">
        <v>28</v>
      </c>
      <c r="C8" s="344"/>
      <c r="D8" s="344"/>
      <c r="E8" s="344"/>
      <c r="F8" s="344"/>
      <c r="G8" s="344"/>
      <c r="H8" s="344"/>
      <c r="I8" s="344"/>
      <c r="J8" s="344"/>
      <c r="K8" s="344"/>
      <c r="L8" s="345" t="s">
        <v>27</v>
      </c>
      <c r="M8" s="345"/>
      <c r="N8" s="345"/>
      <c r="O8" s="345"/>
      <c r="P8" s="59"/>
      <c r="Q8" s="80"/>
      <c r="R8" s="57"/>
    </row>
    <row r="9" spans="2:18" ht="19.649999999999999" customHeight="1">
      <c r="B9" s="23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81"/>
      <c r="R9" s="57"/>
    </row>
    <row r="10" spans="2:18" ht="28.65" customHeight="1">
      <c r="B10" s="344" t="s">
        <v>29</v>
      </c>
      <c r="C10" s="344"/>
      <c r="D10" s="344"/>
      <c r="E10" s="344"/>
      <c r="F10" s="344"/>
      <c r="G10" s="344"/>
      <c r="H10" s="344"/>
      <c r="I10" s="344"/>
      <c r="J10" s="344"/>
      <c r="K10" s="344"/>
      <c r="L10" s="345" t="s">
        <v>27</v>
      </c>
      <c r="M10" s="345"/>
      <c r="N10" s="345"/>
      <c r="O10" s="345"/>
      <c r="P10" s="59"/>
      <c r="Q10" s="80"/>
      <c r="R10" s="57"/>
    </row>
    <row r="11" spans="2:18" ht="19.649999999999999" customHeight="1">
      <c r="B11" s="23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81"/>
      <c r="R11" s="57"/>
    </row>
    <row r="12" spans="2:18" ht="28.65" customHeight="1">
      <c r="B12" s="344" t="s">
        <v>30</v>
      </c>
      <c r="C12" s="344"/>
      <c r="D12" s="344"/>
      <c r="E12" s="344"/>
      <c r="F12" s="344"/>
      <c r="G12" s="344"/>
      <c r="H12" s="344"/>
      <c r="I12" s="344"/>
      <c r="J12" s="344"/>
      <c r="K12" s="344"/>
      <c r="L12" s="345" t="s">
        <v>27</v>
      </c>
      <c r="M12" s="345"/>
      <c r="N12" s="345"/>
      <c r="O12" s="345"/>
      <c r="P12" s="59"/>
      <c r="Q12" s="80"/>
      <c r="R12" s="57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40"/>
      <c r="N13" s="27"/>
      <c r="O13" s="28"/>
      <c r="P13" s="61"/>
      <c r="Q13" s="75"/>
      <c r="R13" s="57"/>
    </row>
    <row r="14" spans="2:18" ht="28.95" customHeight="1">
      <c r="B14" s="344" t="s">
        <v>31</v>
      </c>
      <c r="C14" s="344"/>
      <c r="D14" s="344"/>
      <c r="E14" s="344"/>
      <c r="F14" s="344"/>
      <c r="G14" s="344"/>
      <c r="H14" s="344"/>
      <c r="I14" s="344"/>
      <c r="J14" s="344"/>
      <c r="K14" s="344"/>
      <c r="L14" s="345" t="s">
        <v>27</v>
      </c>
      <c r="M14" s="345"/>
      <c r="N14" s="345"/>
      <c r="O14" s="345"/>
      <c r="P14" s="59"/>
      <c r="Q14" s="80"/>
      <c r="R14" s="57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75"/>
      <c r="R15" s="57"/>
    </row>
    <row r="16" spans="2:18" ht="31.05" customHeight="1">
      <c r="B16" s="346" t="s">
        <v>627</v>
      </c>
      <c r="C16" s="346"/>
      <c r="D16" s="346"/>
      <c r="E16" s="346"/>
      <c r="F16" s="346"/>
      <c r="G16" s="346"/>
      <c r="H16" s="346"/>
      <c r="I16" s="346"/>
      <c r="J16" s="346" t="s">
        <v>33</v>
      </c>
      <c r="K16" s="346"/>
      <c r="L16" s="346"/>
      <c r="M16" s="346"/>
      <c r="N16" s="346"/>
      <c r="O16" s="346"/>
      <c r="P16" s="35"/>
      <c r="Q16" s="82"/>
    </row>
    <row r="17" spans="1:24 16381:16382" ht="343.35" customHeight="1">
      <c r="B17" s="340"/>
      <c r="C17" s="340"/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  <c r="P17" s="246"/>
      <c r="Q17" s="83"/>
    </row>
    <row r="18" spans="1:24 16381:16382" ht="30.15" customHeight="1">
      <c r="B18" s="341" t="s">
        <v>34</v>
      </c>
      <c r="C18" s="342" t="s">
        <v>35</v>
      </c>
      <c r="D18" s="342" t="s">
        <v>36</v>
      </c>
      <c r="E18" s="342" t="s">
        <v>37</v>
      </c>
      <c r="F18" s="342"/>
      <c r="G18" s="343" t="s">
        <v>38</v>
      </c>
      <c r="H18" s="342" t="s">
        <v>39</v>
      </c>
      <c r="I18" s="342"/>
      <c r="J18" s="342" t="s">
        <v>40</v>
      </c>
      <c r="K18" s="342"/>
      <c r="L18" s="342" t="s">
        <v>41</v>
      </c>
      <c r="M18" s="342" t="s">
        <v>42</v>
      </c>
      <c r="N18" s="342"/>
      <c r="O18" s="342" t="s">
        <v>628</v>
      </c>
      <c r="P18" s="62"/>
      <c r="Q18" s="245"/>
    </row>
    <row r="19" spans="1:24 16381:16382" ht="30.15" customHeight="1">
      <c r="B19" s="341"/>
      <c r="C19" s="342"/>
      <c r="D19" s="342"/>
      <c r="E19" s="239" t="s">
        <v>44</v>
      </c>
      <c r="F19" s="239" t="s">
        <v>45</v>
      </c>
      <c r="G19" s="343"/>
      <c r="H19" s="343"/>
      <c r="I19" s="342"/>
      <c r="J19" s="342"/>
      <c r="K19" s="342"/>
      <c r="L19" s="342"/>
      <c r="M19" s="342"/>
      <c r="N19" s="342"/>
      <c r="O19" s="342"/>
      <c r="P19" s="62"/>
      <c r="Q19" s="245"/>
    </row>
    <row r="20" spans="1:24 16381:16382" ht="30.15" customHeight="1">
      <c r="B20" s="363" t="s">
        <v>289</v>
      </c>
      <c r="C20" s="363" t="s">
        <v>87</v>
      </c>
      <c r="D20" s="363" t="s">
        <v>88</v>
      </c>
      <c r="E20" s="339">
        <v>8</v>
      </c>
      <c r="F20" s="339">
        <v>270</v>
      </c>
      <c r="G20" s="339" t="s">
        <v>21</v>
      </c>
      <c r="H20" s="339">
        <v>0.121</v>
      </c>
      <c r="I20" s="339"/>
      <c r="J20" s="339">
        <v>0.25</v>
      </c>
      <c r="K20" s="339"/>
      <c r="L20" s="339" t="s">
        <v>290</v>
      </c>
      <c r="M20" s="339">
        <v>0.25</v>
      </c>
      <c r="N20" s="339"/>
      <c r="O20" s="339" t="s">
        <v>291</v>
      </c>
      <c r="P20" s="38"/>
      <c r="Q20" s="85"/>
    </row>
    <row r="21" spans="1:24 16381:16382" ht="18.600000000000001" customHeight="1">
      <c r="B21" s="363" t="s">
        <v>48</v>
      </c>
      <c r="C21" s="363"/>
      <c r="D21" s="363">
        <v>67.5</v>
      </c>
      <c r="E21" s="339">
        <v>8</v>
      </c>
      <c r="F21" s="339">
        <v>80</v>
      </c>
      <c r="G21" s="339" t="s">
        <v>21</v>
      </c>
      <c r="H21" s="339"/>
      <c r="I21" s="339"/>
      <c r="J21" s="339"/>
      <c r="K21" s="339"/>
      <c r="L21" s="339"/>
      <c r="M21" s="339">
        <v>1.6E-2</v>
      </c>
      <c r="N21" s="339"/>
      <c r="O21" s="339" t="s">
        <v>51</v>
      </c>
      <c r="P21" s="38"/>
      <c r="Q21" s="85"/>
    </row>
    <row r="22" spans="1:24 16381:16382" ht="42.15" customHeight="1">
      <c r="B22" s="246"/>
      <c r="C22" s="246"/>
      <c r="D22" s="246"/>
      <c r="E22" s="246"/>
      <c r="F22" s="246"/>
      <c r="G22" s="246"/>
      <c r="H22" s="246"/>
      <c r="I22" s="246"/>
      <c r="J22" s="246"/>
      <c r="K22" s="246"/>
      <c r="L22" s="246"/>
      <c r="M22" s="246"/>
      <c r="N22" s="246"/>
    </row>
    <row r="23" spans="1:24 16381:16382" ht="30.15" customHeight="1">
      <c r="B23" s="353" t="s">
        <v>52</v>
      </c>
      <c r="C23" s="354" t="s">
        <v>53</v>
      </c>
      <c r="D23" s="354"/>
      <c r="E23" s="355" t="s">
        <v>54</v>
      </c>
      <c r="F23" s="355" t="s">
        <v>55</v>
      </c>
      <c r="G23" s="348" t="s">
        <v>56</v>
      </c>
      <c r="H23" s="348"/>
      <c r="I23" s="348"/>
      <c r="J23" s="348"/>
      <c r="K23" s="348"/>
      <c r="L23" s="348"/>
      <c r="M23" s="348"/>
      <c r="N23" s="348"/>
      <c r="O23" s="350" t="s">
        <v>517</v>
      </c>
      <c r="P23" s="348" t="s">
        <v>543</v>
      </c>
      <c r="Q23" s="387"/>
      <c r="R23" s="69"/>
      <c r="S23" s="69"/>
      <c r="T23" s="69"/>
      <c r="V23"/>
    </row>
    <row r="24" spans="1:24 16381:16382" ht="15.6" customHeight="1">
      <c r="B24" s="353"/>
      <c r="C24" s="354"/>
      <c r="D24" s="354"/>
      <c r="E24" s="355"/>
      <c r="F24" s="355"/>
      <c r="G24" s="350" t="s">
        <v>58</v>
      </c>
      <c r="H24" s="350"/>
      <c r="I24" s="350"/>
      <c r="J24" s="350"/>
      <c r="K24" s="350" t="s">
        <v>59</v>
      </c>
      <c r="L24" s="350"/>
      <c r="M24" s="350"/>
      <c r="N24" s="350"/>
      <c r="O24" s="351"/>
      <c r="P24" s="348"/>
      <c r="Q24" s="387"/>
      <c r="R24" s="69"/>
      <c r="S24" s="69"/>
      <c r="T24" s="69"/>
      <c r="V24"/>
    </row>
    <row r="25" spans="1:24 16381:16382" ht="16.2">
      <c r="B25" s="353"/>
      <c r="C25" s="354"/>
      <c r="D25" s="354"/>
      <c r="E25" s="355"/>
      <c r="F25" s="355"/>
      <c r="G25" s="130" t="s">
        <v>60</v>
      </c>
      <c r="H25" s="131" t="s">
        <v>61</v>
      </c>
      <c r="I25" s="131" t="s">
        <v>62</v>
      </c>
      <c r="J25" s="132" t="s">
        <v>63</v>
      </c>
      <c r="K25" s="130" t="s">
        <v>64</v>
      </c>
      <c r="L25" s="131" t="s">
        <v>65</v>
      </c>
      <c r="M25" s="131" t="s">
        <v>66</v>
      </c>
      <c r="N25" s="132" t="s">
        <v>67</v>
      </c>
      <c r="O25" s="352"/>
      <c r="P25" s="348"/>
      <c r="Q25" s="387"/>
      <c r="R25" s="69"/>
      <c r="S25" s="86"/>
      <c r="T25" s="86"/>
      <c r="V25"/>
    </row>
    <row r="26" spans="1:24 16381:16382" ht="18">
      <c r="B26" s="253" t="s">
        <v>288</v>
      </c>
      <c r="C26" s="254"/>
      <c r="D26" s="254"/>
      <c r="E26" s="254"/>
      <c r="F26" s="254"/>
      <c r="G26" s="254"/>
      <c r="H26" s="254"/>
      <c r="I26" s="254"/>
      <c r="J26" s="254"/>
      <c r="K26" s="254"/>
      <c r="L26" s="254"/>
      <c r="M26" s="254"/>
      <c r="N26" s="254"/>
      <c r="O26" s="254"/>
      <c r="P26" s="254"/>
      <c r="Q26" s="69"/>
      <c r="R26" s="69"/>
      <c r="S26" s="87"/>
      <c r="T26" s="87"/>
      <c r="V26"/>
      <c r="W26" s="2"/>
      <c r="X26" s="2"/>
      <c r="XFB26" s="2"/>
    </row>
    <row r="27" spans="1:24 16381:16382" ht="18">
      <c r="B27" s="253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4"/>
      <c r="Q27" s="69"/>
      <c r="R27" s="69"/>
      <c r="S27" s="87"/>
      <c r="T27" s="87"/>
      <c r="V27"/>
      <c r="W27" s="2"/>
      <c r="X27" s="2"/>
      <c r="XFB27" s="2"/>
    </row>
    <row r="28" spans="1:24 16381:16382" ht="18">
      <c r="B28" s="312" t="s">
        <v>235</v>
      </c>
      <c r="C28" s="312"/>
      <c r="D28" s="312"/>
      <c r="E28" s="312"/>
      <c r="F28" s="312"/>
      <c r="G28" s="312"/>
      <c r="H28" s="312"/>
      <c r="I28" s="312"/>
      <c r="J28" s="312"/>
      <c r="K28" s="312"/>
      <c r="L28" s="312"/>
      <c r="M28" s="312"/>
      <c r="N28" s="312"/>
      <c r="O28" s="178"/>
      <c r="P28" s="178"/>
      <c r="Q28" s="69"/>
      <c r="R28" s="69"/>
      <c r="S28" s="87"/>
      <c r="T28" s="87"/>
      <c r="V28"/>
      <c r="W28" s="2"/>
      <c r="X28" s="2"/>
      <c r="XFB28" s="2"/>
    </row>
    <row r="29" spans="1:24 16381:16382" ht="18">
      <c r="B29" s="215"/>
      <c r="C29" s="216"/>
      <c r="D29" s="216"/>
      <c r="E29" s="347" t="s">
        <v>616</v>
      </c>
      <c r="F29" s="347"/>
      <c r="G29" s="216"/>
      <c r="H29" s="216"/>
      <c r="I29" s="216"/>
      <c r="J29" s="216"/>
      <c r="K29" s="216"/>
      <c r="L29" s="216"/>
      <c r="M29" s="216"/>
      <c r="N29" s="216"/>
      <c r="O29" s="216"/>
      <c r="P29" s="217"/>
      <c r="Q29" s="69"/>
      <c r="R29" s="69"/>
      <c r="S29" s="87"/>
      <c r="T29" s="87"/>
      <c r="V29"/>
      <c r="W29" s="2"/>
      <c r="X29" s="2"/>
      <c r="XFB29" s="2"/>
    </row>
    <row r="30" spans="1:24 16381:16382" ht="16.95" customHeight="1">
      <c r="B30" s="315"/>
      <c r="C30" s="316"/>
      <c r="D30" s="316"/>
      <c r="E30" s="316"/>
      <c r="F30" s="316"/>
      <c r="G30" s="316"/>
      <c r="H30" s="316"/>
      <c r="I30" s="316"/>
      <c r="J30" s="316"/>
      <c r="K30" s="316"/>
      <c r="L30" s="316"/>
      <c r="M30" s="316"/>
      <c r="N30" s="316"/>
      <c r="O30" s="316"/>
      <c r="P30" s="317"/>
      <c r="Q30" s="69"/>
      <c r="R30" s="69"/>
      <c r="S30" s="87"/>
      <c r="T30" s="87"/>
      <c r="V30" s="2"/>
      <c r="W30" s="2"/>
      <c r="XFA30" s="2"/>
      <c r="XFB30" s="2"/>
    </row>
    <row r="31" spans="1:24 16381:16382" ht="24" customHeight="1">
      <c r="A31" s="57"/>
      <c r="B31" s="260" t="s">
        <v>292</v>
      </c>
      <c r="C31" s="185" t="s">
        <v>293</v>
      </c>
      <c r="D31" s="189"/>
      <c r="E31" s="296">
        <v>3560.85</v>
      </c>
      <c r="F31" s="222">
        <f t="shared" ref="F31:F33" si="0">E31*1.2</f>
        <v>4273.0199999999995</v>
      </c>
      <c r="G31" s="185" t="s">
        <v>279</v>
      </c>
      <c r="H31" s="188" t="s">
        <v>279</v>
      </c>
      <c r="I31" s="188"/>
      <c r="J31" s="189"/>
      <c r="K31" s="185" t="s">
        <v>118</v>
      </c>
      <c r="L31" s="188" t="s">
        <v>278</v>
      </c>
      <c r="M31" s="188"/>
      <c r="N31" s="189"/>
      <c r="O31" s="272"/>
      <c r="P31" s="408"/>
      <c r="Q31" s="69"/>
      <c r="R31" s="91"/>
      <c r="S31" s="87"/>
      <c r="T31" s="87"/>
      <c r="V31" s="2"/>
      <c r="W31" s="2"/>
      <c r="XFA31" s="2"/>
      <c r="XFB31" s="2"/>
    </row>
    <row r="32" spans="1:24 16381:16382" ht="24" customHeight="1">
      <c r="A32" s="57"/>
      <c r="B32" s="260" t="s">
        <v>605</v>
      </c>
      <c r="C32" s="185" t="s">
        <v>604</v>
      </c>
      <c r="D32" s="189"/>
      <c r="E32" s="296">
        <v>3771.3</v>
      </c>
      <c r="F32" s="222">
        <f t="shared" si="0"/>
        <v>4525.5600000000004</v>
      </c>
      <c r="G32" s="185" t="s">
        <v>425</v>
      </c>
      <c r="H32" s="188" t="s">
        <v>425</v>
      </c>
      <c r="I32" s="188"/>
      <c r="J32" s="189"/>
      <c r="K32" s="185" t="s">
        <v>107</v>
      </c>
      <c r="L32" s="188" t="s">
        <v>277</v>
      </c>
      <c r="M32" s="188"/>
      <c r="N32" s="189"/>
      <c r="O32" s="259" t="s">
        <v>518</v>
      </c>
      <c r="P32" s="141" t="s">
        <v>544</v>
      </c>
      <c r="Q32" s="69"/>
      <c r="R32" s="91"/>
      <c r="S32" s="87"/>
      <c r="T32" s="87"/>
      <c r="V32" s="2"/>
      <c r="W32" s="2"/>
      <c r="XFA32" s="2"/>
      <c r="XFB32" s="2"/>
    </row>
    <row r="33" spans="1:23 16381:16382" ht="25.8" customHeight="1">
      <c r="A33" s="57"/>
      <c r="B33" s="260" t="s">
        <v>534</v>
      </c>
      <c r="C33" s="185" t="s">
        <v>296</v>
      </c>
      <c r="D33" s="189"/>
      <c r="E33" s="296">
        <v>4102.2299999999996</v>
      </c>
      <c r="F33" s="222">
        <f t="shared" si="0"/>
        <v>4922.6759999999995</v>
      </c>
      <c r="G33" s="185" t="s">
        <v>425</v>
      </c>
      <c r="H33" s="188" t="s">
        <v>425</v>
      </c>
      <c r="I33" s="188"/>
      <c r="J33" s="189"/>
      <c r="K33" s="185" t="s">
        <v>107</v>
      </c>
      <c r="L33" s="188" t="s">
        <v>200</v>
      </c>
      <c r="M33" s="188"/>
      <c r="N33" s="189"/>
      <c r="O33" s="259" t="s">
        <v>518</v>
      </c>
      <c r="P33" s="313"/>
      <c r="Q33" s="69"/>
      <c r="R33" s="91"/>
      <c r="S33" s="87"/>
      <c r="T33" s="87"/>
      <c r="V33" s="2"/>
      <c r="W33" s="2"/>
      <c r="XFA33" s="2"/>
      <c r="XFB33" s="2"/>
    </row>
    <row r="34" spans="1:23 16381:16382" ht="24" customHeight="1">
      <c r="A34" s="57"/>
      <c r="B34" s="260" t="s">
        <v>297</v>
      </c>
      <c r="C34" s="185" t="s">
        <v>298</v>
      </c>
      <c r="D34" s="189"/>
      <c r="E34" s="296">
        <v>4099.3100000000004</v>
      </c>
      <c r="F34" s="222">
        <f t="shared" ref="F34:F47" si="1">1.2*E34</f>
        <v>4919.1720000000005</v>
      </c>
      <c r="G34" s="185" t="s">
        <v>425</v>
      </c>
      <c r="H34" s="188" t="s">
        <v>425</v>
      </c>
      <c r="I34" s="188" t="s">
        <v>250</v>
      </c>
      <c r="J34" s="189" t="s">
        <v>250</v>
      </c>
      <c r="K34" s="185" t="s">
        <v>103</v>
      </c>
      <c r="L34" s="188" t="s">
        <v>200</v>
      </c>
      <c r="M34" s="188"/>
      <c r="N34" s="189"/>
      <c r="O34" s="259" t="s">
        <v>518</v>
      </c>
      <c r="P34" s="141" t="s">
        <v>544</v>
      </c>
      <c r="Q34" s="69"/>
      <c r="R34" s="91"/>
      <c r="S34" s="87"/>
      <c r="T34" s="87"/>
      <c r="U34" s="64"/>
      <c r="V34" s="2"/>
      <c r="W34" s="2"/>
      <c r="XFA34" s="2"/>
      <c r="XFB34" s="2"/>
    </row>
    <row r="35" spans="1:23 16381:16382" ht="24" customHeight="1">
      <c r="A35" s="57"/>
      <c r="B35" s="260" t="s">
        <v>447</v>
      </c>
      <c r="C35" s="185" t="s">
        <v>299</v>
      </c>
      <c r="D35" s="189"/>
      <c r="E35" s="296">
        <v>4543.79</v>
      </c>
      <c r="F35" s="222">
        <f t="shared" si="1"/>
        <v>5452.5479999999998</v>
      </c>
      <c r="G35" s="185" t="s">
        <v>302</v>
      </c>
      <c r="H35" s="188" t="s">
        <v>302</v>
      </c>
      <c r="I35" s="188"/>
      <c r="J35" s="189"/>
      <c r="K35" s="185" t="s">
        <v>200</v>
      </c>
      <c r="L35" s="188" t="s">
        <v>277</v>
      </c>
      <c r="M35" s="188"/>
      <c r="N35" s="189"/>
      <c r="O35" s="289">
        <v>46075</v>
      </c>
      <c r="P35" s="141" t="s">
        <v>544</v>
      </c>
      <c r="Q35" s="69"/>
      <c r="R35" s="91"/>
      <c r="S35" s="87"/>
      <c r="T35" s="87"/>
      <c r="U35" s="64"/>
      <c r="V35" s="2"/>
      <c r="W35" s="2"/>
      <c r="XFA35" s="2"/>
      <c r="XFB35" s="2"/>
    </row>
    <row r="36" spans="1:23 16381:16382" ht="24" customHeight="1">
      <c r="A36" s="57"/>
      <c r="B36" s="260" t="s">
        <v>301</v>
      </c>
      <c r="C36" s="185" t="s">
        <v>300</v>
      </c>
      <c r="D36" s="189"/>
      <c r="E36" s="296">
        <v>5050.17</v>
      </c>
      <c r="F36" s="222">
        <f t="shared" si="1"/>
        <v>6060.2039999999997</v>
      </c>
      <c r="G36" s="185" t="s">
        <v>302</v>
      </c>
      <c r="H36" s="188" t="s">
        <v>302</v>
      </c>
      <c r="I36" s="188" t="s">
        <v>250</v>
      </c>
      <c r="J36" s="189" t="s">
        <v>250</v>
      </c>
      <c r="K36" s="185" t="s">
        <v>103</v>
      </c>
      <c r="L36" s="188" t="s">
        <v>278</v>
      </c>
      <c r="M36" s="188"/>
      <c r="N36" s="189"/>
      <c r="O36" s="272"/>
      <c r="P36" s="325" t="s">
        <v>544</v>
      </c>
      <c r="Q36" s="69"/>
      <c r="R36" s="91"/>
      <c r="S36" s="87"/>
      <c r="T36" s="87"/>
      <c r="U36" s="64"/>
      <c r="V36" s="2"/>
      <c r="W36" s="2"/>
      <c r="XFA36" s="2"/>
      <c r="XFB36" s="2"/>
    </row>
    <row r="37" spans="1:23 16381:16382" ht="24" customHeight="1">
      <c r="B37" s="260" t="s">
        <v>606</v>
      </c>
      <c r="C37" s="185" t="s">
        <v>607</v>
      </c>
      <c r="D37" s="189"/>
      <c r="E37" s="296">
        <v>5362.91</v>
      </c>
      <c r="F37" s="222">
        <f t="shared" si="1"/>
        <v>6435.4919999999993</v>
      </c>
      <c r="G37" s="185" t="s">
        <v>302</v>
      </c>
      <c r="H37" s="188" t="s">
        <v>302</v>
      </c>
      <c r="I37" s="188"/>
      <c r="J37" s="189"/>
      <c r="K37" s="185" t="s">
        <v>118</v>
      </c>
      <c r="L37" s="188" t="s">
        <v>277</v>
      </c>
      <c r="M37" s="188"/>
      <c r="N37" s="189"/>
      <c r="O37" s="264"/>
      <c r="P37" s="226"/>
      <c r="Q37" s="75"/>
      <c r="R37" s="91"/>
      <c r="S37" s="87"/>
      <c r="T37" s="87"/>
      <c r="U37" s="64"/>
      <c r="V37" s="2"/>
      <c r="W37" s="2"/>
      <c r="XFA37" s="2"/>
      <c r="XFB37" s="2"/>
    </row>
    <row r="38" spans="1:23 16381:16382" ht="24" customHeight="1">
      <c r="B38" s="260" t="s">
        <v>304</v>
      </c>
      <c r="C38" s="185" t="s">
        <v>305</v>
      </c>
      <c r="D38" s="189"/>
      <c r="E38" s="296">
        <v>5241.3900000000003</v>
      </c>
      <c r="F38" s="222">
        <f t="shared" si="1"/>
        <v>6289.6680000000006</v>
      </c>
      <c r="G38" s="185" t="s">
        <v>279</v>
      </c>
      <c r="H38" s="188" t="s">
        <v>279</v>
      </c>
      <c r="I38" s="188"/>
      <c r="J38" s="189"/>
      <c r="K38" s="185" t="s">
        <v>107</v>
      </c>
      <c r="L38" s="188" t="s">
        <v>277</v>
      </c>
      <c r="M38" s="188"/>
      <c r="N38" s="189"/>
      <c r="O38" s="259" t="s">
        <v>518</v>
      </c>
      <c r="P38" s="210"/>
      <c r="Q38" s="69"/>
      <c r="R38" s="91"/>
      <c r="S38" s="87"/>
      <c r="T38" s="87"/>
      <c r="V38" s="2"/>
      <c r="W38" s="2"/>
      <c r="XFA38" s="2"/>
      <c r="XFB38" s="2"/>
    </row>
    <row r="39" spans="1:23 16381:16382" ht="24" customHeight="1">
      <c r="A39" s="57"/>
      <c r="B39" s="260" t="s">
        <v>497</v>
      </c>
      <c r="C39" s="185" t="s">
        <v>436</v>
      </c>
      <c r="D39" s="189"/>
      <c r="E39" s="296">
        <v>5463.65</v>
      </c>
      <c r="F39" s="222">
        <f t="shared" si="1"/>
        <v>6556.3799999999992</v>
      </c>
      <c r="G39" s="185" t="s">
        <v>302</v>
      </c>
      <c r="H39" s="188" t="s">
        <v>302</v>
      </c>
      <c r="I39" s="188" t="s">
        <v>250</v>
      </c>
      <c r="J39" s="189" t="s">
        <v>250</v>
      </c>
      <c r="K39" s="185" t="s">
        <v>118</v>
      </c>
      <c r="L39" s="188" t="s">
        <v>277</v>
      </c>
      <c r="M39" s="188"/>
      <c r="N39" s="189"/>
      <c r="O39" s="259" t="s">
        <v>518</v>
      </c>
      <c r="P39" s="314" t="s">
        <v>544</v>
      </c>
      <c r="Q39" s="69"/>
      <c r="R39" s="91"/>
      <c r="S39" s="87"/>
      <c r="T39" s="87"/>
      <c r="V39" s="2"/>
      <c r="W39" s="2"/>
      <c r="XFA39" s="2"/>
      <c r="XFB39" s="2"/>
    </row>
    <row r="40" spans="1:23 16381:16382" ht="24" customHeight="1">
      <c r="A40" s="57"/>
      <c r="B40" s="260" t="s">
        <v>520</v>
      </c>
      <c r="C40" s="185" t="s">
        <v>521</v>
      </c>
      <c r="D40" s="189"/>
      <c r="E40" s="296">
        <v>5526.11</v>
      </c>
      <c r="F40" s="222">
        <f t="shared" si="1"/>
        <v>6631.3319999999994</v>
      </c>
      <c r="G40" s="185" t="s">
        <v>302</v>
      </c>
      <c r="H40" s="188" t="s">
        <v>302</v>
      </c>
      <c r="I40" s="188"/>
      <c r="J40" s="189"/>
      <c r="K40" s="185" t="s">
        <v>107</v>
      </c>
      <c r="L40" s="188" t="s">
        <v>277</v>
      </c>
      <c r="M40" s="188"/>
      <c r="N40" s="189"/>
      <c r="O40" s="259" t="s">
        <v>518</v>
      </c>
      <c r="P40" s="226"/>
      <c r="Q40" s="69"/>
      <c r="R40" s="91"/>
      <c r="S40" s="87"/>
      <c r="T40" s="87"/>
      <c r="V40" s="2"/>
      <c r="W40" s="2"/>
      <c r="XFA40" s="2"/>
      <c r="XFB40" s="2"/>
    </row>
    <row r="41" spans="1:23 16381:16382" ht="24" customHeight="1">
      <c r="A41" s="75"/>
      <c r="B41" s="260" t="s">
        <v>306</v>
      </c>
      <c r="C41" s="185" t="s">
        <v>307</v>
      </c>
      <c r="D41" s="189"/>
      <c r="E41" s="296">
        <v>5925</v>
      </c>
      <c r="F41" s="222">
        <f t="shared" si="1"/>
        <v>7110</v>
      </c>
      <c r="G41" s="185" t="s">
        <v>277</v>
      </c>
      <c r="H41" s="188" t="s">
        <v>277</v>
      </c>
      <c r="I41" s="188" t="s">
        <v>250</v>
      </c>
      <c r="J41" s="189" t="s">
        <v>250</v>
      </c>
      <c r="K41" s="185" t="s">
        <v>107</v>
      </c>
      <c r="L41" s="188" t="s">
        <v>277</v>
      </c>
      <c r="M41" s="188"/>
      <c r="N41" s="189"/>
      <c r="O41" s="259" t="s">
        <v>518</v>
      </c>
      <c r="P41" s="313"/>
      <c r="Q41" s="69"/>
      <c r="R41" s="91"/>
      <c r="S41" s="87"/>
      <c r="T41" s="87"/>
      <c r="V41" s="2"/>
      <c r="W41" s="2"/>
      <c r="XFA41" s="2"/>
      <c r="XFB41" s="2"/>
    </row>
    <row r="42" spans="1:23 16381:16382" ht="24" customHeight="1">
      <c r="A42" s="334"/>
      <c r="B42" s="260" t="s">
        <v>446</v>
      </c>
      <c r="C42" s="185" t="s">
        <v>307</v>
      </c>
      <c r="D42" s="189"/>
      <c r="E42" s="296">
        <v>5924.64</v>
      </c>
      <c r="F42" s="222">
        <f t="shared" si="1"/>
        <v>7109.5680000000002</v>
      </c>
      <c r="G42" s="185" t="s">
        <v>302</v>
      </c>
      <c r="H42" s="188" t="s">
        <v>302</v>
      </c>
      <c r="I42" s="188" t="s">
        <v>250</v>
      </c>
      <c r="J42" s="189" t="s">
        <v>250</v>
      </c>
      <c r="K42" s="185" t="s">
        <v>107</v>
      </c>
      <c r="L42" s="188" t="s">
        <v>277</v>
      </c>
      <c r="M42" s="188"/>
      <c r="N42" s="189"/>
      <c r="O42" s="259" t="s">
        <v>518</v>
      </c>
      <c r="P42" s="300"/>
      <c r="Q42" s="69"/>
      <c r="R42" s="91"/>
      <c r="S42" s="87"/>
      <c r="T42" s="87"/>
      <c r="U42" s="64"/>
      <c r="V42" s="2"/>
      <c r="W42" s="2"/>
      <c r="XFA42" s="2"/>
      <c r="XFB42" s="2"/>
    </row>
    <row r="43" spans="1:23 16381:16382" ht="24" customHeight="1">
      <c r="A43" s="335"/>
      <c r="B43" s="260" t="s">
        <v>498</v>
      </c>
      <c r="C43" s="185" t="s">
        <v>308</v>
      </c>
      <c r="D43" s="189"/>
      <c r="E43" s="296">
        <v>6114.94</v>
      </c>
      <c r="F43" s="222">
        <f t="shared" si="1"/>
        <v>7337.927999999999</v>
      </c>
      <c r="G43" s="185" t="s">
        <v>302</v>
      </c>
      <c r="H43" s="188" t="s">
        <v>302</v>
      </c>
      <c r="I43" s="188" t="s">
        <v>250</v>
      </c>
      <c r="J43" s="189" t="s">
        <v>250</v>
      </c>
      <c r="K43" s="185" t="s">
        <v>118</v>
      </c>
      <c r="L43" s="188" t="s">
        <v>277</v>
      </c>
      <c r="M43" s="188"/>
      <c r="N43" s="189"/>
      <c r="O43" s="259" t="s">
        <v>518</v>
      </c>
      <c r="P43" s="210"/>
      <c r="Q43" s="69"/>
      <c r="R43" s="91"/>
      <c r="S43" s="87"/>
      <c r="T43" s="87"/>
      <c r="V43" s="2"/>
      <c r="W43" s="2"/>
      <c r="XFA43" s="2"/>
      <c r="XFB43" s="2"/>
    </row>
    <row r="44" spans="1:23 16381:16382" ht="24" customHeight="1">
      <c r="A44" s="336"/>
      <c r="B44" s="260" t="s">
        <v>519</v>
      </c>
      <c r="C44" s="185" t="s">
        <v>307</v>
      </c>
      <c r="D44" s="189"/>
      <c r="E44" s="296">
        <v>5925</v>
      </c>
      <c r="F44" s="222">
        <f t="shared" si="1"/>
        <v>7110</v>
      </c>
      <c r="G44" s="185" t="s">
        <v>302</v>
      </c>
      <c r="H44" s="188" t="s">
        <v>302</v>
      </c>
      <c r="I44" s="188" t="s">
        <v>250</v>
      </c>
      <c r="J44" s="189" t="s">
        <v>250</v>
      </c>
      <c r="K44" s="185" t="s">
        <v>107</v>
      </c>
      <c r="L44" s="188" t="s">
        <v>277</v>
      </c>
      <c r="M44" s="188"/>
      <c r="N44" s="189"/>
      <c r="O44" s="259" t="s">
        <v>518</v>
      </c>
      <c r="P44" s="141" t="s">
        <v>544</v>
      </c>
      <c r="Q44" s="69"/>
      <c r="R44" s="91"/>
      <c r="S44" s="87"/>
      <c r="T44" s="87"/>
      <c r="U44" s="64"/>
      <c r="V44" s="2"/>
      <c r="W44" s="2"/>
      <c r="XFA44" s="2"/>
      <c r="XFB44" s="2"/>
    </row>
    <row r="45" spans="1:23 16381:16382" ht="24" customHeight="1">
      <c r="A45" s="75"/>
      <c r="B45" s="260" t="s">
        <v>309</v>
      </c>
      <c r="C45" s="185" t="s">
        <v>310</v>
      </c>
      <c r="D45" s="189"/>
      <c r="E45" s="296">
        <v>6158.03</v>
      </c>
      <c r="F45" s="222">
        <f t="shared" si="1"/>
        <v>7389.6359999999995</v>
      </c>
      <c r="G45" s="185" t="s">
        <v>277</v>
      </c>
      <c r="H45" s="188" t="s">
        <v>277</v>
      </c>
      <c r="I45" s="188" t="s">
        <v>250</v>
      </c>
      <c r="J45" s="189" t="s">
        <v>250</v>
      </c>
      <c r="K45" s="185" t="s">
        <v>118</v>
      </c>
      <c r="L45" s="188" t="s">
        <v>277</v>
      </c>
      <c r="M45" s="188"/>
      <c r="N45" s="189"/>
      <c r="O45" s="272"/>
      <c r="P45" s="313"/>
      <c r="Q45" s="69"/>
      <c r="R45" s="91"/>
      <c r="S45" s="87"/>
      <c r="T45" s="87"/>
      <c r="V45" s="57"/>
      <c r="W45" s="57"/>
      <c r="XFA45" s="2"/>
      <c r="XFB45" s="2"/>
    </row>
    <row r="46" spans="1:23 16381:16382" ht="24" customHeight="1">
      <c r="A46" s="57"/>
      <c r="B46" s="260" t="s">
        <v>311</v>
      </c>
      <c r="C46" s="185" t="s">
        <v>312</v>
      </c>
      <c r="D46" s="189"/>
      <c r="E46" s="296">
        <v>6401.32</v>
      </c>
      <c r="F46" s="222">
        <f t="shared" si="1"/>
        <v>7681.5839999999989</v>
      </c>
      <c r="G46" s="185" t="s">
        <v>277</v>
      </c>
      <c r="H46" s="188" t="s">
        <v>277</v>
      </c>
      <c r="I46" s="188" t="s">
        <v>250</v>
      </c>
      <c r="J46" s="189" t="s">
        <v>250</v>
      </c>
      <c r="K46" s="185" t="s">
        <v>118</v>
      </c>
      <c r="L46" s="188" t="s">
        <v>277</v>
      </c>
      <c r="M46" s="188"/>
      <c r="N46" s="189"/>
      <c r="O46" s="272"/>
      <c r="P46" s="313"/>
      <c r="Q46" s="69"/>
      <c r="R46" s="91"/>
      <c r="S46" s="87"/>
      <c r="T46" s="87"/>
      <c r="U46" s="64"/>
      <c r="V46" s="57"/>
      <c r="W46" s="57"/>
      <c r="XFA46" s="2"/>
      <c r="XFB46" s="2"/>
    </row>
    <row r="47" spans="1:23 16381:16382" ht="24" customHeight="1">
      <c r="A47" s="57"/>
      <c r="B47" s="260" t="s">
        <v>499</v>
      </c>
      <c r="C47" s="185" t="s">
        <v>500</v>
      </c>
      <c r="D47" s="189"/>
      <c r="E47" s="296">
        <v>6612.91</v>
      </c>
      <c r="F47" s="222">
        <f t="shared" si="1"/>
        <v>7935.4919999999993</v>
      </c>
      <c r="G47" s="185" t="s">
        <v>302</v>
      </c>
      <c r="H47" s="188" t="s">
        <v>302</v>
      </c>
      <c r="I47" s="188" t="s">
        <v>250</v>
      </c>
      <c r="J47" s="189" t="s">
        <v>250</v>
      </c>
      <c r="K47" s="185" t="s">
        <v>118</v>
      </c>
      <c r="L47" s="188" t="s">
        <v>277</v>
      </c>
      <c r="M47" s="188"/>
      <c r="N47" s="189"/>
      <c r="O47" s="259" t="s">
        <v>518</v>
      </c>
      <c r="P47" s="141" t="s">
        <v>544</v>
      </c>
      <c r="Q47" s="69"/>
      <c r="R47" s="91"/>
      <c r="S47" s="87"/>
      <c r="T47" s="87"/>
      <c r="V47" s="2"/>
      <c r="W47" s="2"/>
      <c r="XFA47" s="2"/>
      <c r="XFB47" s="2"/>
    </row>
    <row r="48" spans="1:23 16381:16382" ht="24" customHeight="1">
      <c r="A48" s="57"/>
      <c r="B48" s="260" t="s">
        <v>442</v>
      </c>
      <c r="C48" s="185" t="s">
        <v>314</v>
      </c>
      <c r="D48" s="189"/>
      <c r="E48" s="296">
        <v>7236.74</v>
      </c>
      <c r="F48" s="222">
        <f t="shared" ref="F48:F56" si="2">1.2*E48</f>
        <v>8684.0879999999997</v>
      </c>
      <c r="G48" s="185" t="s">
        <v>302</v>
      </c>
      <c r="H48" s="188" t="s">
        <v>302</v>
      </c>
      <c r="I48" s="188" t="s">
        <v>250</v>
      </c>
      <c r="J48" s="189" t="s">
        <v>250</v>
      </c>
      <c r="K48" s="185" t="s">
        <v>107</v>
      </c>
      <c r="L48" s="188" t="s">
        <v>277</v>
      </c>
      <c r="M48" s="188"/>
      <c r="N48" s="189"/>
      <c r="O48" s="259" t="s">
        <v>518</v>
      </c>
      <c r="P48" s="141" t="s">
        <v>544</v>
      </c>
      <c r="Q48" s="69"/>
      <c r="R48" s="91"/>
      <c r="S48" s="87"/>
      <c r="T48" s="87"/>
      <c r="V48" s="2"/>
      <c r="W48" s="2"/>
      <c r="XFA48" s="2"/>
      <c r="XFB48" s="2"/>
    </row>
    <row r="49" spans="1:16383" ht="24" customHeight="1">
      <c r="A49" s="78"/>
      <c r="B49" s="260" t="s">
        <v>501</v>
      </c>
      <c r="C49" s="185" t="s">
        <v>502</v>
      </c>
      <c r="D49" s="189"/>
      <c r="E49" s="296">
        <v>7718.49</v>
      </c>
      <c r="F49" s="222">
        <f t="shared" si="2"/>
        <v>9262.1880000000001</v>
      </c>
      <c r="G49" s="185" t="s">
        <v>302</v>
      </c>
      <c r="H49" s="188" t="s">
        <v>302</v>
      </c>
      <c r="I49" s="188" t="s">
        <v>250</v>
      </c>
      <c r="J49" s="189" t="s">
        <v>250</v>
      </c>
      <c r="K49" s="185" t="s">
        <v>118</v>
      </c>
      <c r="L49" s="188" t="s">
        <v>277</v>
      </c>
      <c r="M49" s="188"/>
      <c r="N49" s="189"/>
      <c r="O49" s="259" t="s">
        <v>518</v>
      </c>
      <c r="P49" s="226"/>
      <c r="Q49" s="69"/>
      <c r="R49" s="91"/>
      <c r="S49" s="87"/>
      <c r="T49" s="87"/>
      <c r="U49" s="64"/>
      <c r="V49" s="2"/>
      <c r="W49" s="2"/>
      <c r="XFA49" s="2"/>
      <c r="XFB49" s="2"/>
    </row>
    <row r="50" spans="1:16383" ht="24" customHeight="1">
      <c r="A50" s="78"/>
      <c r="B50" s="260" t="s">
        <v>317</v>
      </c>
      <c r="C50" s="185" t="s">
        <v>318</v>
      </c>
      <c r="D50" s="189"/>
      <c r="E50" s="296">
        <v>8463.61</v>
      </c>
      <c r="F50" s="222">
        <f t="shared" si="2"/>
        <v>10156.332</v>
      </c>
      <c r="G50" s="185" t="s">
        <v>277</v>
      </c>
      <c r="H50" s="188" t="s">
        <v>277</v>
      </c>
      <c r="I50" s="188" t="s">
        <v>250</v>
      </c>
      <c r="J50" s="189" t="s">
        <v>250</v>
      </c>
      <c r="K50" s="185" t="s">
        <v>107</v>
      </c>
      <c r="L50" s="188" t="s">
        <v>277</v>
      </c>
      <c r="M50" s="188"/>
      <c r="N50" s="189"/>
      <c r="O50" s="259" t="s">
        <v>518</v>
      </c>
      <c r="P50" s="300"/>
      <c r="Q50" s="69"/>
      <c r="R50" s="91"/>
      <c r="S50" s="87"/>
      <c r="T50" s="87"/>
      <c r="V50" s="2"/>
      <c r="W50" s="2"/>
      <c r="XFA50" s="2"/>
      <c r="XFB50" s="2"/>
    </row>
    <row r="51" spans="1:16383" ht="24" customHeight="1">
      <c r="A51" s="57"/>
      <c r="B51" s="260" t="s">
        <v>608</v>
      </c>
      <c r="C51" s="185" t="s">
        <v>431</v>
      </c>
      <c r="D51" s="189"/>
      <c r="E51" s="296">
        <v>8280.68</v>
      </c>
      <c r="F51" s="222">
        <f t="shared" si="2"/>
        <v>9936.8160000000007</v>
      </c>
      <c r="G51" s="185" t="s">
        <v>302</v>
      </c>
      <c r="H51" s="188" t="s">
        <v>302</v>
      </c>
      <c r="I51" s="188" t="s">
        <v>250</v>
      </c>
      <c r="J51" s="189" t="s">
        <v>250</v>
      </c>
      <c r="K51" s="185" t="s">
        <v>200</v>
      </c>
      <c r="L51" s="188" t="s">
        <v>277</v>
      </c>
      <c r="M51" s="188"/>
      <c r="N51" s="189"/>
      <c r="O51" s="264"/>
      <c r="P51" s="313"/>
      <c r="Q51" s="69"/>
      <c r="R51" s="91"/>
      <c r="S51" s="87"/>
      <c r="T51" s="87"/>
      <c r="V51" s="2"/>
      <c r="W51" s="2"/>
      <c r="XFA51" s="2"/>
      <c r="XFB51" s="2"/>
    </row>
    <row r="52" spans="1:16383" ht="24" customHeight="1">
      <c r="A52" s="57"/>
      <c r="B52" s="260" t="s">
        <v>319</v>
      </c>
      <c r="C52" s="185" t="s">
        <v>320</v>
      </c>
      <c r="D52" s="189"/>
      <c r="E52" s="296">
        <v>8697.65</v>
      </c>
      <c r="F52" s="222">
        <f t="shared" si="2"/>
        <v>10437.179999999998</v>
      </c>
      <c r="G52" s="185" t="s">
        <v>277</v>
      </c>
      <c r="H52" s="188" t="s">
        <v>277</v>
      </c>
      <c r="I52" s="188" t="s">
        <v>250</v>
      </c>
      <c r="J52" s="189" t="s">
        <v>250</v>
      </c>
      <c r="K52" s="185" t="s">
        <v>107</v>
      </c>
      <c r="L52" s="188" t="s">
        <v>277</v>
      </c>
      <c r="M52" s="188"/>
      <c r="N52" s="189"/>
      <c r="O52" s="272"/>
      <c r="P52" s="300"/>
      <c r="Q52" s="69"/>
      <c r="R52" s="91"/>
      <c r="S52" s="87"/>
      <c r="T52" s="87"/>
      <c r="V52" s="2"/>
      <c r="W52" s="2"/>
      <c r="XFA52" s="2"/>
      <c r="XFB52" s="2"/>
    </row>
    <row r="53" spans="1:16383" ht="24" customHeight="1">
      <c r="A53" s="57"/>
      <c r="B53" s="260" t="s">
        <v>443</v>
      </c>
      <c r="C53" s="185" t="s">
        <v>320</v>
      </c>
      <c r="D53" s="189"/>
      <c r="E53" s="296">
        <v>8697.65</v>
      </c>
      <c r="F53" s="222">
        <f t="shared" si="2"/>
        <v>10437.179999999998</v>
      </c>
      <c r="G53" s="185" t="s">
        <v>302</v>
      </c>
      <c r="H53" s="188" t="s">
        <v>302</v>
      </c>
      <c r="I53" s="188" t="s">
        <v>250</v>
      </c>
      <c r="J53" s="189" t="s">
        <v>250</v>
      </c>
      <c r="K53" s="185" t="s">
        <v>107</v>
      </c>
      <c r="L53" s="188" t="s">
        <v>277</v>
      </c>
      <c r="M53" s="188"/>
      <c r="N53" s="189"/>
      <c r="O53" s="272"/>
      <c r="P53" s="210"/>
      <c r="Q53" s="69"/>
      <c r="R53" s="91"/>
      <c r="S53" s="87"/>
      <c r="T53" s="87"/>
      <c r="V53" s="2"/>
      <c r="W53" s="2"/>
      <c r="XFA53" s="2"/>
      <c r="XFB53" s="2"/>
    </row>
    <row r="54" spans="1:16383" ht="24" customHeight="1">
      <c r="A54" s="78"/>
      <c r="B54" s="260" t="s">
        <v>611</v>
      </c>
      <c r="C54" s="185" t="s">
        <v>610</v>
      </c>
      <c r="D54" s="189"/>
      <c r="E54" s="296">
        <v>9215.5300000000007</v>
      </c>
      <c r="F54" s="222">
        <f t="shared" si="2"/>
        <v>11058.636</v>
      </c>
      <c r="G54" s="185" t="s">
        <v>302</v>
      </c>
      <c r="H54" s="188" t="s">
        <v>302</v>
      </c>
      <c r="I54" s="188" t="s">
        <v>250</v>
      </c>
      <c r="J54" s="189" t="s">
        <v>250</v>
      </c>
      <c r="K54" s="185" t="s">
        <v>200</v>
      </c>
      <c r="L54" s="188" t="s">
        <v>277</v>
      </c>
      <c r="M54" s="188"/>
      <c r="N54" s="189"/>
      <c r="O54" s="259" t="s">
        <v>518</v>
      </c>
      <c r="P54" s="326" t="s">
        <v>544</v>
      </c>
      <c r="Q54" s="69"/>
      <c r="R54" s="91"/>
      <c r="S54" s="87"/>
      <c r="T54" s="87"/>
      <c r="V54" s="2"/>
      <c r="W54" s="2"/>
      <c r="XFA54" s="2"/>
      <c r="XFB54" s="2"/>
    </row>
    <row r="55" spans="1:16383" ht="24" customHeight="1">
      <c r="A55" s="57"/>
      <c r="B55" s="260" t="s">
        <v>613</v>
      </c>
      <c r="C55" s="185" t="s">
        <v>612</v>
      </c>
      <c r="D55" s="189"/>
      <c r="E55" s="296">
        <v>10091.200000000001</v>
      </c>
      <c r="F55" s="222">
        <f t="shared" si="2"/>
        <v>12109.44</v>
      </c>
      <c r="G55" s="185" t="s">
        <v>302</v>
      </c>
      <c r="H55" s="188" t="s">
        <v>302</v>
      </c>
      <c r="I55" s="188" t="s">
        <v>250</v>
      </c>
      <c r="J55" s="189" t="s">
        <v>250</v>
      </c>
      <c r="K55" s="185" t="s">
        <v>200</v>
      </c>
      <c r="L55" s="188" t="s">
        <v>277</v>
      </c>
      <c r="M55" s="188"/>
      <c r="N55" s="189"/>
      <c r="O55" s="264"/>
      <c r="P55" s="313"/>
      <c r="Q55" s="69"/>
      <c r="R55" s="91"/>
      <c r="S55" s="87"/>
      <c r="T55" s="87"/>
      <c r="V55" s="2"/>
      <c r="W55" s="2"/>
      <c r="XFA55" s="2"/>
      <c r="XFB55" s="2"/>
    </row>
    <row r="56" spans="1:16383" ht="24" customHeight="1">
      <c r="B56" s="294" t="s">
        <v>503</v>
      </c>
      <c r="C56" s="190" t="s">
        <v>504</v>
      </c>
      <c r="D56" s="193"/>
      <c r="E56" s="297">
        <v>10707.7</v>
      </c>
      <c r="F56" s="223">
        <f t="shared" si="2"/>
        <v>12849.24</v>
      </c>
      <c r="G56" s="190" t="s">
        <v>302</v>
      </c>
      <c r="H56" s="191" t="s">
        <v>302</v>
      </c>
      <c r="I56" s="191" t="s">
        <v>250</v>
      </c>
      <c r="J56" s="193" t="s">
        <v>250</v>
      </c>
      <c r="K56" s="190" t="s">
        <v>200</v>
      </c>
      <c r="L56" s="191" t="s">
        <v>277</v>
      </c>
      <c r="M56" s="191"/>
      <c r="N56" s="193"/>
      <c r="O56" s="292">
        <v>46075</v>
      </c>
      <c r="P56" s="141" t="s">
        <v>544</v>
      </c>
      <c r="Q56" s="69"/>
      <c r="R56" s="69"/>
      <c r="S56" s="69"/>
      <c r="T56" s="69"/>
      <c r="V56"/>
    </row>
    <row r="57" spans="1:16383" ht="24" customHeight="1">
      <c r="B57" s="188"/>
      <c r="C57" s="188"/>
      <c r="D57" s="188"/>
      <c r="E57" s="208"/>
      <c r="F57" s="208"/>
      <c r="G57" s="188"/>
      <c r="H57" s="188"/>
      <c r="I57" s="188"/>
      <c r="J57" s="188"/>
      <c r="K57" s="188"/>
      <c r="L57" s="188"/>
      <c r="M57" s="188"/>
      <c r="N57" s="188"/>
      <c r="O57" s="264"/>
      <c r="P57" s="264"/>
      <c r="Q57" s="69"/>
      <c r="R57" s="69"/>
      <c r="S57" s="69"/>
      <c r="T57" s="69"/>
      <c r="V57"/>
    </row>
    <row r="58" spans="1:16383" ht="24" customHeight="1">
      <c r="B58" s="146" t="s">
        <v>545</v>
      </c>
      <c r="C58" s="147" t="s">
        <v>546</v>
      </c>
      <c r="D58"/>
      <c r="E58"/>
      <c r="L58"/>
      <c r="N58"/>
      <c r="O58"/>
      <c r="P58" s="55"/>
      <c r="Q58"/>
    </row>
    <row r="59" spans="1:16383" ht="24" customHeight="1">
      <c r="B59" s="148"/>
      <c r="C59" s="147"/>
      <c r="D59"/>
      <c r="E59"/>
      <c r="L59"/>
      <c r="N59"/>
      <c r="O59"/>
      <c r="P59" s="55"/>
      <c r="Q59"/>
    </row>
    <row r="60" spans="1:16383" ht="24" customHeight="1">
      <c r="B60" s="138" t="s">
        <v>518</v>
      </c>
      <c r="C60" s="147" t="s">
        <v>547</v>
      </c>
      <c r="D60"/>
      <c r="E60"/>
      <c r="L60"/>
      <c r="N60"/>
      <c r="O60"/>
      <c r="P60" s="55"/>
      <c r="Q60"/>
    </row>
    <row r="61" spans="1:16383" s="55" customFormat="1" ht="24" customHeight="1">
      <c r="A61" s="2"/>
      <c r="B61" s="149"/>
      <c r="C61" s="147"/>
      <c r="D61"/>
      <c r="E61"/>
      <c r="F61"/>
      <c r="G61"/>
      <c r="H61"/>
      <c r="I61"/>
      <c r="J61"/>
      <c r="K61"/>
      <c r="L61"/>
      <c r="M61"/>
      <c r="N61"/>
      <c r="O61"/>
      <c r="Q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</row>
    <row r="62" spans="1:16383" s="55" customFormat="1" ht="24" customHeight="1">
      <c r="A62" s="2"/>
      <c r="B62" s="141" t="s">
        <v>544</v>
      </c>
      <c r="C62" s="147" t="s">
        <v>548</v>
      </c>
      <c r="D62"/>
      <c r="E62"/>
      <c r="F62"/>
      <c r="G62"/>
      <c r="H62"/>
      <c r="I62"/>
      <c r="J62"/>
      <c r="K62"/>
      <c r="L62"/>
      <c r="M62"/>
      <c r="N62"/>
      <c r="O62"/>
      <c r="Q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</row>
    <row r="63" spans="1:16383" s="55" customFormat="1" ht="24" customHeight="1">
      <c r="A63" s="2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Q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</row>
    <row r="64" spans="1:16383" s="55" customFormat="1" ht="24" customHeight="1">
      <c r="A64" s="2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Q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</row>
    <row r="65" spans="1:16383" s="55" customFormat="1" ht="22.8">
      <c r="A65" s="2"/>
      <c r="B65" s="349" t="s">
        <v>84</v>
      </c>
      <c r="C65" s="349"/>
      <c r="D65" s="349"/>
      <c r="E65"/>
      <c r="F65"/>
      <c r="G65"/>
      <c r="H65"/>
      <c r="I65"/>
      <c r="J65"/>
      <c r="K65"/>
      <c r="L65"/>
      <c r="M65"/>
      <c r="N65"/>
      <c r="O65"/>
      <c r="P65"/>
      <c r="Q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</row>
  </sheetData>
  <mergeCells count="48">
    <mergeCell ref="E29:F29"/>
    <mergeCell ref="B65:D65"/>
    <mergeCell ref="O23:O25"/>
    <mergeCell ref="P23:P25"/>
    <mergeCell ref="B23:B25"/>
    <mergeCell ref="C23:D25"/>
    <mergeCell ref="E23:E25"/>
    <mergeCell ref="F23:F25"/>
    <mergeCell ref="G20:G21"/>
    <mergeCell ref="H20:I21"/>
    <mergeCell ref="Q23:Q25"/>
    <mergeCell ref="G24:J24"/>
    <mergeCell ref="K24:N24"/>
    <mergeCell ref="J20:K21"/>
    <mergeCell ref="L20:L21"/>
    <mergeCell ref="M20:N21"/>
    <mergeCell ref="O20:O21"/>
    <mergeCell ref="G23:N23"/>
    <mergeCell ref="B20:B21"/>
    <mergeCell ref="C20:C21"/>
    <mergeCell ref="D20:D21"/>
    <mergeCell ref="E20:E21"/>
    <mergeCell ref="F20:F21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B12:K12"/>
    <mergeCell ref="L12:O12"/>
    <mergeCell ref="B14:K14"/>
    <mergeCell ref="L14:O14"/>
    <mergeCell ref="B16:I16"/>
    <mergeCell ref="J16:O16"/>
    <mergeCell ref="B6:K6"/>
    <mergeCell ref="L6:O6"/>
    <mergeCell ref="B8:K8"/>
    <mergeCell ref="L8:O8"/>
    <mergeCell ref="B10:K10"/>
    <mergeCell ref="L10:O10"/>
  </mergeCells>
  <hyperlinks>
    <hyperlink ref="L6" r:id="rId1" xr:uid="{B6663A32-F847-4CD3-BA0E-9A496893AA33}"/>
    <hyperlink ref="L8" r:id="rId2" xr:uid="{48890E42-E354-49C7-96FA-7BED787DBBE3}"/>
    <hyperlink ref="L10" r:id="rId3" xr:uid="{5FA8F22E-535B-4C2E-B28D-76D86FCEB7FB}"/>
    <hyperlink ref="L12" r:id="rId4" xr:uid="{8F3F3101-C96D-4126-9801-8CBC2528906C}"/>
    <hyperlink ref="L14" r:id="rId5" location="introduce-cool-config" xr:uid="{21C43B8E-41D4-4BC2-9992-B9E42565F4E3}"/>
    <hyperlink ref="B65" location="Содержание!A1" display="Вернуться к Содержанию" xr:uid="{E24E57BB-47FD-41C8-800B-E25941906853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XFB62"/>
  <sheetViews>
    <sheetView showGridLines="0" topLeftCell="A23" zoomScale="55" zoomScaleNormal="55" workbookViewId="0">
      <selection activeCell="B29" sqref="B29:P30"/>
    </sheetView>
  </sheetViews>
  <sheetFormatPr defaultColWidth="12.44140625" defaultRowHeight="13.2"/>
  <cols>
    <col min="1" max="1" width="11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21.77734375" customWidth="1"/>
    <col min="7" max="11" width="12.44140625" customWidth="1"/>
    <col min="12" max="12" width="17.77734375" style="2" customWidth="1"/>
    <col min="13" max="13" width="12.44140625" customWidth="1"/>
    <col min="14" max="14" width="14.21875" style="2" customWidth="1"/>
    <col min="15" max="16" width="19.6640625" style="2" customWidth="1"/>
    <col min="17" max="17" width="19.6640625" style="57" customWidth="1"/>
    <col min="18" max="18" width="12.44140625" style="55" customWidth="1"/>
    <col min="19" max="19" width="12.21875" style="55" customWidth="1"/>
    <col min="20" max="20" width="11.77734375" style="55" customWidth="1"/>
    <col min="21" max="21" width="12.77734375" style="55" customWidth="1"/>
    <col min="22" max="22" width="12.44140625" style="55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79"/>
      <c r="R5" s="57"/>
    </row>
    <row r="6" spans="2:18" ht="28.65" customHeight="1">
      <c r="B6" s="344" t="s">
        <v>26</v>
      </c>
      <c r="C6" s="344"/>
      <c r="D6" s="344"/>
      <c r="E6" s="344"/>
      <c r="F6" s="344"/>
      <c r="G6" s="344"/>
      <c r="H6" s="344"/>
      <c r="I6" s="344"/>
      <c r="J6" s="344"/>
      <c r="K6" s="344"/>
      <c r="L6" s="345" t="s">
        <v>27</v>
      </c>
      <c r="M6" s="345"/>
      <c r="N6" s="345"/>
      <c r="O6" s="345"/>
      <c r="P6" s="59"/>
      <c r="Q6" s="80"/>
      <c r="R6" s="57"/>
    </row>
    <row r="7" spans="2:18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81"/>
      <c r="R7" s="57"/>
    </row>
    <row r="8" spans="2:18" ht="28.65" customHeight="1">
      <c r="B8" s="344" t="s">
        <v>28</v>
      </c>
      <c r="C8" s="344"/>
      <c r="D8" s="344"/>
      <c r="E8" s="344"/>
      <c r="F8" s="344"/>
      <c r="G8" s="344"/>
      <c r="H8" s="344"/>
      <c r="I8" s="344"/>
      <c r="J8" s="344"/>
      <c r="K8" s="344"/>
      <c r="L8" s="345" t="s">
        <v>27</v>
      </c>
      <c r="M8" s="345"/>
      <c r="N8" s="345"/>
      <c r="O8" s="345"/>
      <c r="P8" s="59"/>
      <c r="Q8" s="80"/>
      <c r="R8" s="57"/>
    </row>
    <row r="9" spans="2:18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81"/>
      <c r="R9" s="57"/>
    </row>
    <row r="10" spans="2:18" ht="28.65" customHeight="1">
      <c r="B10" s="344" t="s">
        <v>29</v>
      </c>
      <c r="C10" s="344"/>
      <c r="D10" s="344"/>
      <c r="E10" s="344"/>
      <c r="F10" s="344"/>
      <c r="G10" s="344"/>
      <c r="H10" s="344"/>
      <c r="I10" s="344"/>
      <c r="J10" s="344"/>
      <c r="K10" s="344"/>
      <c r="L10" s="345" t="s">
        <v>27</v>
      </c>
      <c r="M10" s="345"/>
      <c r="N10" s="345"/>
      <c r="O10" s="345"/>
      <c r="P10" s="59"/>
      <c r="Q10" s="80"/>
      <c r="R10" s="57"/>
    </row>
    <row r="11" spans="2:18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81"/>
      <c r="R11" s="57"/>
    </row>
    <row r="12" spans="2:18" ht="28.65" customHeight="1">
      <c r="B12" s="344" t="s">
        <v>30</v>
      </c>
      <c r="C12" s="344"/>
      <c r="D12" s="344"/>
      <c r="E12" s="344"/>
      <c r="F12" s="344"/>
      <c r="G12" s="344"/>
      <c r="H12" s="344"/>
      <c r="I12" s="344"/>
      <c r="J12" s="344"/>
      <c r="K12" s="344"/>
      <c r="L12" s="345" t="s">
        <v>27</v>
      </c>
      <c r="M12" s="345"/>
      <c r="N12" s="345"/>
      <c r="O12" s="345"/>
      <c r="P12" s="59"/>
      <c r="Q12" s="80"/>
      <c r="R12" s="57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75"/>
      <c r="R13" s="57"/>
    </row>
    <row r="14" spans="2:18" ht="28.95" customHeight="1">
      <c r="B14" s="344" t="s">
        <v>31</v>
      </c>
      <c r="C14" s="344"/>
      <c r="D14" s="344"/>
      <c r="E14" s="344"/>
      <c r="F14" s="344"/>
      <c r="G14" s="344"/>
      <c r="H14" s="344"/>
      <c r="I14" s="344"/>
      <c r="J14" s="344"/>
      <c r="K14" s="344"/>
      <c r="L14" s="345" t="s">
        <v>27</v>
      </c>
      <c r="M14" s="345"/>
      <c r="N14" s="345"/>
      <c r="O14" s="345"/>
      <c r="P14" s="59"/>
      <c r="Q14" s="80"/>
      <c r="R14" s="57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75"/>
      <c r="R15" s="57"/>
    </row>
    <row r="16" spans="2:18" ht="31.05" customHeight="1">
      <c r="B16" s="346" t="s">
        <v>627</v>
      </c>
      <c r="C16" s="346"/>
      <c r="D16" s="346"/>
      <c r="E16" s="346"/>
      <c r="F16" s="346"/>
      <c r="G16" s="346"/>
      <c r="H16" s="346"/>
      <c r="I16" s="346"/>
      <c r="J16" s="346" t="s">
        <v>33</v>
      </c>
      <c r="K16" s="346"/>
      <c r="L16" s="346"/>
      <c r="M16" s="346"/>
      <c r="N16" s="346"/>
      <c r="O16" s="346"/>
      <c r="P16" s="35"/>
      <c r="Q16" s="82"/>
    </row>
    <row r="17" spans="1:24 16381:16382" ht="343.35" customHeight="1">
      <c r="B17" s="340"/>
      <c r="C17" s="340"/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  <c r="P17" s="39"/>
      <c r="Q17" s="83"/>
    </row>
    <row r="18" spans="1:24 16381:16382" ht="30.15" customHeight="1">
      <c r="B18" s="341" t="s">
        <v>34</v>
      </c>
      <c r="C18" s="342" t="s">
        <v>35</v>
      </c>
      <c r="D18" s="342" t="s">
        <v>36</v>
      </c>
      <c r="E18" s="342" t="s">
        <v>37</v>
      </c>
      <c r="F18" s="342"/>
      <c r="G18" s="343" t="s">
        <v>38</v>
      </c>
      <c r="H18" s="342" t="s">
        <v>39</v>
      </c>
      <c r="I18" s="342"/>
      <c r="J18" s="342" t="s">
        <v>40</v>
      </c>
      <c r="K18" s="342"/>
      <c r="L18" s="342" t="s">
        <v>41</v>
      </c>
      <c r="M18" s="342" t="s">
        <v>42</v>
      </c>
      <c r="N18" s="342"/>
      <c r="O18" s="342" t="s">
        <v>628</v>
      </c>
      <c r="P18" s="62"/>
      <c r="Q18" s="84"/>
    </row>
    <row r="19" spans="1:24 16381:16382" ht="30.15" customHeight="1">
      <c r="B19" s="341"/>
      <c r="C19" s="342"/>
      <c r="D19" s="342"/>
      <c r="E19" s="36" t="s">
        <v>44</v>
      </c>
      <c r="F19" s="36" t="s">
        <v>45</v>
      </c>
      <c r="G19" s="343"/>
      <c r="H19" s="343"/>
      <c r="I19" s="342"/>
      <c r="J19" s="342"/>
      <c r="K19" s="342"/>
      <c r="L19" s="342"/>
      <c r="M19" s="342"/>
      <c r="N19" s="342"/>
      <c r="O19" s="342"/>
      <c r="P19" s="62"/>
      <c r="Q19" s="84"/>
    </row>
    <row r="20" spans="1:24 16381:16382" ht="30.15" customHeight="1">
      <c r="B20" s="363" t="s">
        <v>289</v>
      </c>
      <c r="C20" s="363" t="s">
        <v>87</v>
      </c>
      <c r="D20" s="363" t="s">
        <v>88</v>
      </c>
      <c r="E20" s="339">
        <v>8</v>
      </c>
      <c r="F20" s="339">
        <v>270</v>
      </c>
      <c r="G20" s="339" t="s">
        <v>21</v>
      </c>
      <c r="H20" s="339">
        <v>0.121</v>
      </c>
      <c r="I20" s="339"/>
      <c r="J20" s="339">
        <v>0.25</v>
      </c>
      <c r="K20" s="339"/>
      <c r="L20" s="339" t="s">
        <v>290</v>
      </c>
      <c r="M20" s="339">
        <v>0.25</v>
      </c>
      <c r="N20" s="339"/>
      <c r="O20" s="339" t="s">
        <v>291</v>
      </c>
      <c r="P20" s="38"/>
      <c r="Q20" s="85"/>
    </row>
    <row r="21" spans="1:24 16381:16382" ht="18.600000000000001" customHeight="1">
      <c r="B21" s="363" t="s">
        <v>48</v>
      </c>
      <c r="C21" s="363"/>
      <c r="D21" s="363">
        <v>67.5</v>
      </c>
      <c r="E21" s="339">
        <v>8</v>
      </c>
      <c r="F21" s="339">
        <v>80</v>
      </c>
      <c r="G21" s="339" t="s">
        <v>21</v>
      </c>
      <c r="H21" s="339"/>
      <c r="I21" s="339"/>
      <c r="J21" s="339"/>
      <c r="K21" s="339"/>
      <c r="L21" s="339"/>
      <c r="M21" s="339">
        <v>1.6E-2</v>
      </c>
      <c r="N21" s="339"/>
      <c r="O21" s="339" t="s">
        <v>51</v>
      </c>
      <c r="P21" s="38"/>
      <c r="Q21" s="85"/>
    </row>
    <row r="22" spans="1:24 16381:16382" ht="42.1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1:24 16381:16382" ht="30.15" customHeight="1">
      <c r="B23" s="353" t="s">
        <v>52</v>
      </c>
      <c r="C23" s="354" t="s">
        <v>53</v>
      </c>
      <c r="D23" s="354"/>
      <c r="E23" s="355" t="s">
        <v>54</v>
      </c>
      <c r="F23" s="355" t="s">
        <v>55</v>
      </c>
      <c r="G23" s="348" t="s">
        <v>56</v>
      </c>
      <c r="H23" s="348"/>
      <c r="I23" s="348"/>
      <c r="J23" s="348"/>
      <c r="K23" s="348"/>
      <c r="L23" s="348"/>
      <c r="M23" s="348"/>
      <c r="N23" s="348"/>
      <c r="O23" s="350" t="s">
        <v>517</v>
      </c>
      <c r="P23" s="348" t="s">
        <v>543</v>
      </c>
      <c r="Q23" s="387"/>
      <c r="R23" s="69"/>
      <c r="S23" s="69"/>
      <c r="T23" s="69"/>
      <c r="V23"/>
    </row>
    <row r="24" spans="1:24 16381:16382" ht="15.6" customHeight="1">
      <c r="B24" s="353"/>
      <c r="C24" s="354"/>
      <c r="D24" s="354"/>
      <c r="E24" s="355"/>
      <c r="F24" s="355"/>
      <c r="G24" s="350" t="s">
        <v>58</v>
      </c>
      <c r="H24" s="350"/>
      <c r="I24" s="350"/>
      <c r="J24" s="350"/>
      <c r="K24" s="350" t="s">
        <v>59</v>
      </c>
      <c r="L24" s="350"/>
      <c r="M24" s="350"/>
      <c r="N24" s="350"/>
      <c r="O24" s="351"/>
      <c r="P24" s="348"/>
      <c r="Q24" s="387"/>
      <c r="R24" s="69"/>
      <c r="S24" s="69"/>
      <c r="T24" s="69"/>
      <c r="V24"/>
    </row>
    <row r="25" spans="1:24 16381:16382" ht="16.2">
      <c r="B25" s="353"/>
      <c r="C25" s="354"/>
      <c r="D25" s="354"/>
      <c r="E25" s="355"/>
      <c r="F25" s="355"/>
      <c r="G25" s="130" t="s">
        <v>60</v>
      </c>
      <c r="H25" s="131" t="s">
        <v>61</v>
      </c>
      <c r="I25" s="131" t="s">
        <v>62</v>
      </c>
      <c r="J25" s="132" t="s">
        <v>63</v>
      </c>
      <c r="K25" s="130" t="s">
        <v>64</v>
      </c>
      <c r="L25" s="131" t="s">
        <v>65</v>
      </c>
      <c r="M25" s="131" t="s">
        <v>66</v>
      </c>
      <c r="N25" s="132" t="s">
        <v>67</v>
      </c>
      <c r="O25" s="352"/>
      <c r="P25" s="348"/>
      <c r="Q25" s="387"/>
      <c r="R25" s="69"/>
      <c r="S25" s="86"/>
      <c r="T25" s="86"/>
      <c r="V25"/>
    </row>
    <row r="26" spans="1:24 16381:16382" ht="18">
      <c r="B26" s="253" t="s">
        <v>288</v>
      </c>
      <c r="C26" s="254"/>
      <c r="D26" s="254"/>
      <c r="E26" s="254"/>
      <c r="F26" s="254"/>
      <c r="G26" s="254"/>
      <c r="H26" s="254"/>
      <c r="I26" s="254"/>
      <c r="J26" s="254"/>
      <c r="K26" s="254"/>
      <c r="L26" s="254"/>
      <c r="M26" s="254"/>
      <c r="N26" s="254"/>
      <c r="O26" s="254"/>
      <c r="P26" s="254"/>
      <c r="Q26" s="69"/>
      <c r="R26" s="69"/>
      <c r="S26" s="87"/>
      <c r="T26" s="87"/>
      <c r="V26"/>
      <c r="W26" s="2"/>
      <c r="X26" s="2"/>
      <c r="XFB26" s="2"/>
    </row>
    <row r="27" spans="1:24 16381:16382" ht="18">
      <c r="B27" s="253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4"/>
      <c r="Q27" s="69"/>
      <c r="R27" s="69"/>
      <c r="S27" s="87"/>
      <c r="T27" s="87"/>
      <c r="V27"/>
      <c r="W27" s="2"/>
      <c r="X27" s="2"/>
      <c r="XFB27" s="2"/>
    </row>
    <row r="28" spans="1:24 16381:16382" ht="18">
      <c r="B28" s="312" t="s">
        <v>235</v>
      </c>
      <c r="C28" s="312"/>
      <c r="D28" s="312"/>
      <c r="E28" s="306"/>
      <c r="F28" s="318"/>
      <c r="G28" s="318"/>
      <c r="H28" s="318"/>
      <c r="I28" s="318"/>
      <c r="J28" s="318"/>
      <c r="K28" s="318"/>
      <c r="L28" s="318"/>
      <c r="M28" s="318"/>
      <c r="N28" s="318"/>
      <c r="O28" s="319"/>
      <c r="P28" s="178"/>
      <c r="Q28" s="69"/>
      <c r="R28" s="69"/>
      <c r="S28" s="87"/>
      <c r="T28" s="87"/>
      <c r="V28"/>
      <c r="W28" s="2"/>
      <c r="X28" s="2"/>
      <c r="XFB28" s="2"/>
    </row>
    <row r="29" spans="1:24 16381:16382" ht="18">
      <c r="B29" s="215"/>
      <c r="C29" s="216"/>
      <c r="D29" s="216"/>
      <c r="E29" s="347" t="s">
        <v>616</v>
      </c>
      <c r="F29" s="347"/>
      <c r="G29" s="216"/>
      <c r="H29" s="216"/>
      <c r="I29" s="216"/>
      <c r="J29" s="216"/>
      <c r="K29" s="216"/>
      <c r="L29" s="216"/>
      <c r="M29" s="216"/>
      <c r="N29" s="216"/>
      <c r="O29" s="216"/>
      <c r="P29" s="217"/>
      <c r="Q29" s="69"/>
      <c r="R29" s="69"/>
      <c r="S29" s="87"/>
      <c r="T29" s="87"/>
      <c r="V29"/>
      <c r="W29" s="2"/>
      <c r="X29" s="2"/>
      <c r="XFB29" s="2"/>
    </row>
    <row r="30" spans="1:24 16381:16382" ht="16.95" customHeight="1">
      <c r="B30" s="315"/>
      <c r="C30" s="316"/>
      <c r="D30" s="316"/>
      <c r="E30" s="316"/>
      <c r="F30" s="316"/>
      <c r="G30" s="316"/>
      <c r="H30" s="316"/>
      <c r="I30" s="316"/>
      <c r="J30" s="316"/>
      <c r="K30" s="316"/>
      <c r="L30" s="316"/>
      <c r="M30" s="316"/>
      <c r="N30" s="316"/>
      <c r="O30" s="316"/>
      <c r="P30" s="317"/>
      <c r="Q30" s="69"/>
      <c r="R30" s="69"/>
      <c r="S30" s="87"/>
      <c r="T30" s="87"/>
      <c r="V30" s="2"/>
      <c r="W30" s="2"/>
      <c r="XFA30" s="2"/>
      <c r="XFB30" s="2"/>
    </row>
    <row r="31" spans="1:24 16381:16382" ht="24" customHeight="1">
      <c r="A31" s="57"/>
      <c r="B31" s="260" t="s">
        <v>294</v>
      </c>
      <c r="C31" s="185" t="s">
        <v>295</v>
      </c>
      <c r="D31" s="189"/>
      <c r="E31" s="296">
        <v>3560.85</v>
      </c>
      <c r="F31" s="222">
        <f t="shared" ref="F31:F32" si="0">E31*1.2</f>
        <v>4273.0199999999995</v>
      </c>
      <c r="G31" s="185" t="s">
        <v>277</v>
      </c>
      <c r="H31" s="188" t="s">
        <v>277</v>
      </c>
      <c r="I31" s="188"/>
      <c r="J31" s="189"/>
      <c r="K31" s="185" t="s">
        <v>103</v>
      </c>
      <c r="L31" s="188" t="s">
        <v>118</v>
      </c>
      <c r="M31" s="188" t="s">
        <v>103</v>
      </c>
      <c r="N31" s="189" t="s">
        <v>118</v>
      </c>
      <c r="O31" s="324" t="s">
        <v>518</v>
      </c>
      <c r="P31" s="409"/>
      <c r="Q31" s="69"/>
      <c r="R31" s="91"/>
      <c r="S31" s="87"/>
      <c r="T31" s="87"/>
      <c r="V31" s="2"/>
      <c r="W31" s="2"/>
      <c r="XFA31" s="2"/>
      <c r="XFB31" s="2"/>
    </row>
    <row r="32" spans="1:24 16381:16382" ht="24" customHeight="1">
      <c r="A32" s="57"/>
      <c r="B32" s="260" t="s">
        <v>536</v>
      </c>
      <c r="C32" s="185" t="s">
        <v>537</v>
      </c>
      <c r="D32" s="189"/>
      <c r="E32" s="296">
        <v>3771.3</v>
      </c>
      <c r="F32" s="222">
        <f t="shared" si="0"/>
        <v>4525.5600000000004</v>
      </c>
      <c r="G32" s="185" t="s">
        <v>425</v>
      </c>
      <c r="H32" s="188" t="s">
        <v>425</v>
      </c>
      <c r="I32" s="188" t="s">
        <v>250</v>
      </c>
      <c r="J32" s="189" t="s">
        <v>250</v>
      </c>
      <c r="K32" s="185" t="s">
        <v>103</v>
      </c>
      <c r="L32" s="188" t="s">
        <v>200</v>
      </c>
      <c r="M32" s="188" t="s">
        <v>103</v>
      </c>
      <c r="N32" s="189" t="s">
        <v>200</v>
      </c>
      <c r="O32" s="324" t="s">
        <v>518</v>
      </c>
      <c r="P32" s="141" t="s">
        <v>544</v>
      </c>
      <c r="Q32" s="69"/>
      <c r="R32" s="91"/>
      <c r="S32" s="87"/>
      <c r="T32" s="87"/>
      <c r="V32" s="2"/>
      <c r="W32" s="2"/>
      <c r="XFA32" s="2"/>
      <c r="XFB32" s="2"/>
    </row>
    <row r="33" spans="1:23 16381:16382" ht="24" customHeight="1">
      <c r="A33" s="57"/>
      <c r="B33" s="260" t="s">
        <v>533</v>
      </c>
      <c r="C33" s="185" t="s">
        <v>535</v>
      </c>
      <c r="D33" s="189"/>
      <c r="E33" s="296">
        <v>4086.39</v>
      </c>
      <c r="F33" s="222">
        <f>1.2*E33</f>
        <v>4903.6679999999997</v>
      </c>
      <c r="G33" s="185" t="s">
        <v>425</v>
      </c>
      <c r="H33" s="188" t="s">
        <v>425</v>
      </c>
      <c r="I33" s="188"/>
      <c r="J33" s="189"/>
      <c r="K33" s="185" t="s">
        <v>103</v>
      </c>
      <c r="L33" s="188" t="s">
        <v>200</v>
      </c>
      <c r="M33" s="188" t="s">
        <v>103</v>
      </c>
      <c r="N33" s="189" t="s">
        <v>200</v>
      </c>
      <c r="O33" s="324" t="s">
        <v>518</v>
      </c>
      <c r="P33" s="313"/>
      <c r="Q33" s="69"/>
      <c r="R33" s="91"/>
      <c r="S33" s="87"/>
      <c r="T33" s="87"/>
      <c r="V33" s="2"/>
      <c r="W33" s="2"/>
      <c r="XFA33" s="2"/>
      <c r="XFB33" s="2"/>
    </row>
    <row r="34" spans="1:23 16381:16382" ht="24" customHeight="1">
      <c r="A34" s="57"/>
      <c r="B34" s="260" t="s">
        <v>538</v>
      </c>
      <c r="C34" s="185" t="s">
        <v>515</v>
      </c>
      <c r="D34" s="189"/>
      <c r="E34" s="296">
        <v>4099.55</v>
      </c>
      <c r="F34" s="222">
        <f t="shared" ref="F34:F39" si="1">1.2*E34</f>
        <v>4919.46</v>
      </c>
      <c r="G34" s="185" t="s">
        <v>425</v>
      </c>
      <c r="H34" s="188" t="s">
        <v>425</v>
      </c>
      <c r="I34" s="188" t="s">
        <v>250</v>
      </c>
      <c r="J34" s="189" t="s">
        <v>250</v>
      </c>
      <c r="K34" s="185" t="s">
        <v>107</v>
      </c>
      <c r="L34" s="188" t="s">
        <v>200</v>
      </c>
      <c r="M34" s="188" t="s">
        <v>107</v>
      </c>
      <c r="N34" s="189" t="s">
        <v>200</v>
      </c>
      <c r="O34" s="324" t="s">
        <v>518</v>
      </c>
      <c r="P34" s="141" t="s">
        <v>544</v>
      </c>
      <c r="Q34" s="69"/>
      <c r="R34" s="91"/>
      <c r="S34" s="87"/>
      <c r="T34" s="87"/>
      <c r="U34" s="64"/>
      <c r="V34" s="2"/>
      <c r="W34" s="2"/>
      <c r="XFA34" s="2"/>
      <c r="XFB34" s="2"/>
    </row>
    <row r="35" spans="1:23 16381:16382" s="55" customFormat="1" ht="24" customHeight="1">
      <c r="A35" s="57"/>
      <c r="B35" s="260" t="s">
        <v>539</v>
      </c>
      <c r="C35" s="185" t="s">
        <v>426</v>
      </c>
      <c r="D35" s="189"/>
      <c r="E35" s="296">
        <v>4412.1099999999997</v>
      </c>
      <c r="F35" s="222">
        <f t="shared" ref="F35" si="2">1.2*E35</f>
        <v>5294.5319999999992</v>
      </c>
      <c r="G35" s="185" t="s">
        <v>425</v>
      </c>
      <c r="H35" s="188" t="s">
        <v>425</v>
      </c>
      <c r="I35" s="188" t="s">
        <v>250</v>
      </c>
      <c r="J35" s="189" t="s">
        <v>250</v>
      </c>
      <c r="K35" s="185" t="s">
        <v>107</v>
      </c>
      <c r="L35" s="188" t="s">
        <v>278</v>
      </c>
      <c r="M35" s="188" t="s">
        <v>107</v>
      </c>
      <c r="N35" s="189" t="s">
        <v>278</v>
      </c>
      <c r="O35" s="324" t="s">
        <v>518</v>
      </c>
      <c r="P35" s="141" t="s">
        <v>544</v>
      </c>
      <c r="Q35" s="75"/>
      <c r="R35" s="91"/>
      <c r="S35" s="87"/>
      <c r="T35" s="87"/>
      <c r="U35" s="64"/>
      <c r="V35" s="57"/>
      <c r="W35" s="57"/>
      <c r="XFA35" s="57"/>
      <c r="XFB35" s="57"/>
    </row>
    <row r="36" spans="1:23 16381:16382" ht="24" customHeight="1">
      <c r="B36" s="260" t="s">
        <v>448</v>
      </c>
      <c r="C36" s="185" t="s">
        <v>303</v>
      </c>
      <c r="D36" s="189"/>
      <c r="E36" s="296">
        <v>5140.57</v>
      </c>
      <c r="F36" s="222">
        <f t="shared" ref="F36" si="3">1.2*E36</f>
        <v>6168.6839999999993</v>
      </c>
      <c r="G36" s="185" t="s">
        <v>302</v>
      </c>
      <c r="H36" s="188" t="s">
        <v>302</v>
      </c>
      <c r="I36" s="188" t="s">
        <v>250</v>
      </c>
      <c r="J36" s="189" t="s">
        <v>250</v>
      </c>
      <c r="K36" s="185" t="s">
        <v>103</v>
      </c>
      <c r="L36" s="188" t="s">
        <v>200</v>
      </c>
      <c r="M36" s="188" t="s">
        <v>103</v>
      </c>
      <c r="N36" s="189" t="s">
        <v>200</v>
      </c>
      <c r="O36" s="324" t="s">
        <v>518</v>
      </c>
      <c r="P36" s="141" t="s">
        <v>544</v>
      </c>
      <c r="Q36" s="75"/>
      <c r="R36" s="91"/>
      <c r="S36" s="87"/>
      <c r="T36" s="87"/>
      <c r="U36" s="64"/>
      <c r="V36" s="2"/>
      <c r="W36" s="2"/>
      <c r="XFA36" s="2"/>
      <c r="XFB36" s="2"/>
    </row>
    <row r="37" spans="1:23 16381:16382" ht="24" customHeight="1">
      <c r="B37" s="260" t="s">
        <v>505</v>
      </c>
      <c r="C37" s="185" t="s">
        <v>506</v>
      </c>
      <c r="D37" s="189"/>
      <c r="E37" s="296">
        <v>5362.91</v>
      </c>
      <c r="F37" s="222">
        <f t="shared" si="1"/>
        <v>6435.4919999999993</v>
      </c>
      <c r="G37" s="185" t="s">
        <v>302</v>
      </c>
      <c r="H37" s="188" t="s">
        <v>302</v>
      </c>
      <c r="I37" s="188" t="s">
        <v>250</v>
      </c>
      <c r="J37" s="189" t="s">
        <v>250</v>
      </c>
      <c r="K37" s="185" t="s">
        <v>103</v>
      </c>
      <c r="L37" s="188" t="s">
        <v>277</v>
      </c>
      <c r="M37" s="188" t="s">
        <v>103</v>
      </c>
      <c r="N37" s="189" t="s">
        <v>277</v>
      </c>
      <c r="O37" s="324" t="s">
        <v>518</v>
      </c>
      <c r="P37" s="141" t="s">
        <v>544</v>
      </c>
      <c r="Q37" s="69"/>
      <c r="R37" s="91"/>
      <c r="S37" s="87"/>
      <c r="T37" s="87"/>
      <c r="U37" s="64"/>
      <c r="V37" s="2"/>
      <c r="W37" s="2"/>
      <c r="XFA37" s="2"/>
      <c r="XFB37" s="2"/>
    </row>
    <row r="38" spans="1:23 16381:16382" ht="24" customHeight="1">
      <c r="B38" s="260" t="s">
        <v>507</v>
      </c>
      <c r="C38" s="185" t="s">
        <v>427</v>
      </c>
      <c r="D38" s="189"/>
      <c r="E38" s="296">
        <v>5463.65</v>
      </c>
      <c r="F38" s="222">
        <f t="shared" ref="F38" si="4">1.2*E38</f>
        <v>6556.3799999999992</v>
      </c>
      <c r="G38" s="185" t="s">
        <v>302</v>
      </c>
      <c r="H38" s="188" t="s">
        <v>302</v>
      </c>
      <c r="I38" s="188" t="s">
        <v>250</v>
      </c>
      <c r="J38" s="189" t="s">
        <v>250</v>
      </c>
      <c r="K38" s="185" t="s">
        <v>103</v>
      </c>
      <c r="L38" s="188" t="s">
        <v>277</v>
      </c>
      <c r="M38" s="188" t="s">
        <v>103</v>
      </c>
      <c r="N38" s="189" t="s">
        <v>277</v>
      </c>
      <c r="O38" s="324" t="s">
        <v>518</v>
      </c>
      <c r="P38" s="313"/>
      <c r="Q38" s="69"/>
      <c r="R38" s="91"/>
      <c r="S38" s="87"/>
      <c r="T38" s="87"/>
      <c r="U38" s="64"/>
      <c r="V38" s="2"/>
      <c r="W38" s="2"/>
      <c r="XFA38" s="2"/>
      <c r="XFB38" s="2"/>
    </row>
    <row r="39" spans="1:23 16381:16382" ht="24" customHeight="1">
      <c r="A39" s="65"/>
      <c r="B39" s="260" t="s">
        <v>508</v>
      </c>
      <c r="C39" s="185" t="s">
        <v>509</v>
      </c>
      <c r="D39" s="189"/>
      <c r="E39" s="296">
        <v>5577.11</v>
      </c>
      <c r="F39" s="222">
        <f t="shared" si="1"/>
        <v>6692.5319999999992</v>
      </c>
      <c r="G39" s="185" t="s">
        <v>302</v>
      </c>
      <c r="H39" s="188" t="s">
        <v>302</v>
      </c>
      <c r="I39" s="188" t="s">
        <v>250</v>
      </c>
      <c r="J39" s="189" t="s">
        <v>250</v>
      </c>
      <c r="K39" s="185" t="s">
        <v>107</v>
      </c>
      <c r="L39" s="188" t="s">
        <v>277</v>
      </c>
      <c r="M39" s="188" t="s">
        <v>107</v>
      </c>
      <c r="N39" s="189" t="s">
        <v>277</v>
      </c>
      <c r="O39" s="324" t="s">
        <v>518</v>
      </c>
      <c r="P39" s="141" t="s">
        <v>544</v>
      </c>
      <c r="Q39" s="69"/>
      <c r="R39" s="91"/>
      <c r="S39" s="87"/>
      <c r="T39" s="87"/>
      <c r="V39" s="2"/>
      <c r="W39" s="2"/>
      <c r="XFA39" s="2"/>
      <c r="XFB39" s="2"/>
    </row>
    <row r="40" spans="1:23 16381:16382" ht="24" customHeight="1">
      <c r="A40" s="57"/>
      <c r="B40" s="260" t="s">
        <v>510</v>
      </c>
      <c r="C40" s="185" t="s">
        <v>438</v>
      </c>
      <c r="D40" s="189"/>
      <c r="E40" s="296">
        <v>5925</v>
      </c>
      <c r="F40" s="222">
        <f t="shared" ref="F40" si="5">1.2*E40</f>
        <v>7110</v>
      </c>
      <c r="G40" s="185" t="s">
        <v>302</v>
      </c>
      <c r="H40" s="188" t="s">
        <v>302</v>
      </c>
      <c r="I40" s="188" t="s">
        <v>250</v>
      </c>
      <c r="J40" s="189" t="s">
        <v>250</v>
      </c>
      <c r="K40" s="185" t="s">
        <v>107</v>
      </c>
      <c r="L40" s="188" t="s">
        <v>277</v>
      </c>
      <c r="M40" s="188" t="s">
        <v>107</v>
      </c>
      <c r="N40" s="189" t="s">
        <v>277</v>
      </c>
      <c r="O40" s="324" t="s">
        <v>518</v>
      </c>
      <c r="P40" s="141" t="s">
        <v>544</v>
      </c>
      <c r="Q40" s="69"/>
      <c r="R40" s="91"/>
      <c r="S40" s="87"/>
      <c r="T40" s="87"/>
      <c r="V40" s="2"/>
      <c r="W40" s="2"/>
      <c r="XFA40" s="2"/>
      <c r="XFB40" s="2"/>
    </row>
    <row r="41" spans="1:23 16381:16382" ht="24" customHeight="1">
      <c r="A41" s="57"/>
      <c r="B41" s="260" t="s">
        <v>441</v>
      </c>
      <c r="C41" s="185" t="s">
        <v>313</v>
      </c>
      <c r="D41" s="189"/>
      <c r="E41" s="296">
        <v>6612.51</v>
      </c>
      <c r="F41" s="222">
        <f t="shared" ref="F41" si="6">1.2*E41</f>
        <v>7935.0119999999997</v>
      </c>
      <c r="G41" s="185" t="s">
        <v>302</v>
      </c>
      <c r="H41" s="188" t="s">
        <v>302</v>
      </c>
      <c r="I41" s="188" t="s">
        <v>250</v>
      </c>
      <c r="J41" s="189" t="s">
        <v>250</v>
      </c>
      <c r="K41" s="185" t="s">
        <v>107</v>
      </c>
      <c r="L41" s="188" t="s">
        <v>278</v>
      </c>
      <c r="M41" s="188" t="s">
        <v>107</v>
      </c>
      <c r="N41" s="189" t="s">
        <v>278</v>
      </c>
      <c r="O41" s="324" t="s">
        <v>518</v>
      </c>
      <c r="P41" s="141" t="s">
        <v>544</v>
      </c>
      <c r="Q41" s="69"/>
      <c r="R41" s="91"/>
      <c r="S41" s="87"/>
      <c r="T41" s="87"/>
      <c r="V41" s="2"/>
      <c r="W41" s="2"/>
      <c r="XFA41" s="2"/>
      <c r="XFB41" s="2"/>
    </row>
    <row r="42" spans="1:23 16381:16382" ht="24" customHeight="1">
      <c r="A42" s="57"/>
      <c r="B42" s="260" t="s">
        <v>511</v>
      </c>
      <c r="C42" s="185" t="s">
        <v>428</v>
      </c>
      <c r="D42" s="189"/>
      <c r="E42" s="296">
        <v>7275.43</v>
      </c>
      <c r="F42" s="222">
        <f t="shared" ref="F42:F53" si="7">1.2*E42</f>
        <v>8730.5159999999996</v>
      </c>
      <c r="G42" s="185" t="s">
        <v>302</v>
      </c>
      <c r="H42" s="188" t="s">
        <v>302</v>
      </c>
      <c r="I42" s="188" t="s">
        <v>250</v>
      </c>
      <c r="J42" s="189" t="s">
        <v>250</v>
      </c>
      <c r="K42" s="185" t="s">
        <v>107</v>
      </c>
      <c r="L42" s="188" t="s">
        <v>277</v>
      </c>
      <c r="M42" s="188" t="s">
        <v>107</v>
      </c>
      <c r="N42" s="189" t="s">
        <v>277</v>
      </c>
      <c r="O42" s="327"/>
      <c r="P42" s="313"/>
      <c r="Q42" s="69"/>
      <c r="R42" s="91"/>
      <c r="S42" s="87"/>
      <c r="T42" s="87"/>
      <c r="V42" s="2"/>
      <c r="W42" s="2"/>
      <c r="XFA42" s="2"/>
      <c r="XFB42" s="2"/>
    </row>
    <row r="43" spans="1:23 16381:16382" ht="24" customHeight="1">
      <c r="A43" s="57"/>
      <c r="B43" s="260" t="s">
        <v>315</v>
      </c>
      <c r="C43" s="185" t="s">
        <v>316</v>
      </c>
      <c r="D43" s="189"/>
      <c r="E43" s="296">
        <v>7719.32</v>
      </c>
      <c r="F43" s="222">
        <f t="shared" si="7"/>
        <v>9263.1839999999993</v>
      </c>
      <c r="G43" s="185" t="s">
        <v>277</v>
      </c>
      <c r="H43" s="188" t="s">
        <v>277</v>
      </c>
      <c r="I43" s="188" t="s">
        <v>250</v>
      </c>
      <c r="J43" s="189" t="s">
        <v>250</v>
      </c>
      <c r="K43" s="185" t="s">
        <v>107</v>
      </c>
      <c r="L43" s="188" t="s">
        <v>278</v>
      </c>
      <c r="M43" s="188" t="s">
        <v>107</v>
      </c>
      <c r="N43" s="189" t="s">
        <v>278</v>
      </c>
      <c r="O43" s="324" t="s">
        <v>518</v>
      </c>
      <c r="P43" s="300"/>
      <c r="Q43" s="69"/>
      <c r="R43" s="91"/>
      <c r="S43" s="87"/>
      <c r="T43" s="87"/>
      <c r="V43" s="2"/>
      <c r="W43" s="2"/>
      <c r="XFA43" s="2"/>
      <c r="XFB43" s="2"/>
    </row>
    <row r="44" spans="1:23 16381:16382" ht="24" customHeight="1">
      <c r="A44" s="57"/>
      <c r="B44" s="260" t="s">
        <v>440</v>
      </c>
      <c r="C44" s="185" t="s">
        <v>316</v>
      </c>
      <c r="D44" s="189"/>
      <c r="E44" s="296">
        <v>7719.32</v>
      </c>
      <c r="F44" s="222">
        <f t="shared" si="7"/>
        <v>9263.1839999999993</v>
      </c>
      <c r="G44" s="185" t="s">
        <v>302</v>
      </c>
      <c r="H44" s="188" t="s">
        <v>302</v>
      </c>
      <c r="I44" s="188" t="s">
        <v>250</v>
      </c>
      <c r="J44" s="189" t="s">
        <v>250</v>
      </c>
      <c r="K44" s="185" t="s">
        <v>107</v>
      </c>
      <c r="L44" s="188" t="s">
        <v>278</v>
      </c>
      <c r="M44" s="188" t="s">
        <v>107</v>
      </c>
      <c r="N44" s="189" t="s">
        <v>278</v>
      </c>
      <c r="O44" s="324" t="s">
        <v>518</v>
      </c>
      <c r="P44" s="313"/>
      <c r="Q44" s="69"/>
      <c r="R44" s="91"/>
      <c r="S44" s="87"/>
      <c r="T44" s="87"/>
      <c r="V44" s="2"/>
      <c r="W44" s="2"/>
      <c r="XFA44" s="2"/>
      <c r="XFB44" s="2"/>
    </row>
    <row r="45" spans="1:23 16381:16382" ht="24" customHeight="1">
      <c r="A45" s="57"/>
      <c r="B45" s="260" t="s">
        <v>609</v>
      </c>
      <c r="C45" s="185" t="s">
        <v>429</v>
      </c>
      <c r="D45" s="189"/>
      <c r="E45" s="296">
        <v>8280.68</v>
      </c>
      <c r="F45" s="222">
        <f t="shared" si="7"/>
        <v>9936.8160000000007</v>
      </c>
      <c r="G45" s="185" t="s">
        <v>302</v>
      </c>
      <c r="H45" s="188" t="s">
        <v>302</v>
      </c>
      <c r="I45" s="188" t="s">
        <v>250</v>
      </c>
      <c r="J45" s="189" t="s">
        <v>250</v>
      </c>
      <c r="K45" s="185" t="s">
        <v>107</v>
      </c>
      <c r="L45" s="188" t="s">
        <v>277</v>
      </c>
      <c r="M45" s="188" t="s">
        <v>107</v>
      </c>
      <c r="N45" s="189" t="s">
        <v>277</v>
      </c>
      <c r="O45" s="327"/>
      <c r="P45" s="313"/>
      <c r="Q45" s="69"/>
      <c r="R45" s="91"/>
      <c r="S45" s="87"/>
      <c r="T45" s="87"/>
      <c r="V45" s="2"/>
      <c r="W45" s="2"/>
      <c r="XFA45" s="2"/>
      <c r="XFB45" s="2"/>
    </row>
    <row r="46" spans="1:23 16381:16382" ht="24" customHeight="1">
      <c r="A46" s="57"/>
      <c r="B46" s="260" t="s">
        <v>321</v>
      </c>
      <c r="C46" s="185" t="s">
        <v>322</v>
      </c>
      <c r="D46" s="189"/>
      <c r="E46" s="296">
        <v>8697.65</v>
      </c>
      <c r="F46" s="222">
        <f t="shared" ref="F46" si="8">1.2*E46</f>
        <v>10437.179999999998</v>
      </c>
      <c r="G46" s="185" t="s">
        <v>277</v>
      </c>
      <c r="H46" s="188" t="s">
        <v>277</v>
      </c>
      <c r="I46" s="188" t="s">
        <v>250</v>
      </c>
      <c r="J46" s="189" t="s">
        <v>250</v>
      </c>
      <c r="K46" s="185" t="s">
        <v>107</v>
      </c>
      <c r="L46" s="188" t="s">
        <v>278</v>
      </c>
      <c r="M46" s="188" t="s">
        <v>107</v>
      </c>
      <c r="N46" s="189" t="s">
        <v>278</v>
      </c>
      <c r="O46" s="324" t="s">
        <v>518</v>
      </c>
      <c r="P46" s="141" t="s">
        <v>544</v>
      </c>
      <c r="Q46" s="69"/>
      <c r="R46" s="91"/>
      <c r="S46" s="87"/>
      <c r="T46" s="87"/>
      <c r="V46" s="2"/>
      <c r="W46" s="2"/>
      <c r="XFA46" s="2"/>
      <c r="XFB46" s="2"/>
    </row>
    <row r="47" spans="1:23 16381:16382" ht="24" customHeight="1">
      <c r="A47" s="57"/>
      <c r="B47" s="260" t="s">
        <v>540</v>
      </c>
      <c r="C47" s="185" t="s">
        <v>512</v>
      </c>
      <c r="D47" s="189"/>
      <c r="E47" s="296">
        <v>8698.2000000000007</v>
      </c>
      <c r="F47" s="222">
        <f t="shared" si="7"/>
        <v>10437.84</v>
      </c>
      <c r="G47" s="185" t="s">
        <v>302</v>
      </c>
      <c r="H47" s="188" t="s">
        <v>302</v>
      </c>
      <c r="I47" s="188" t="s">
        <v>250</v>
      </c>
      <c r="J47" s="189" t="s">
        <v>250</v>
      </c>
      <c r="K47" s="185" t="s">
        <v>118</v>
      </c>
      <c r="L47" s="188" t="s">
        <v>277</v>
      </c>
      <c r="M47" s="188" t="s">
        <v>118</v>
      </c>
      <c r="N47" s="189" t="s">
        <v>277</v>
      </c>
      <c r="O47" s="324" t="s">
        <v>518</v>
      </c>
      <c r="P47" s="313"/>
      <c r="Q47" s="69"/>
      <c r="R47" s="91"/>
      <c r="S47" s="87"/>
      <c r="T47" s="87"/>
      <c r="V47" s="2"/>
      <c r="W47" s="2"/>
      <c r="XFA47" s="2"/>
      <c r="XFB47" s="2"/>
    </row>
    <row r="48" spans="1:23 16381:16382" ht="24" customHeight="1">
      <c r="A48" s="57"/>
      <c r="B48" s="260" t="s">
        <v>445</v>
      </c>
      <c r="C48" s="185" t="s">
        <v>323</v>
      </c>
      <c r="D48" s="189"/>
      <c r="E48" s="296">
        <v>9035.6200000000008</v>
      </c>
      <c r="F48" s="222">
        <f t="shared" si="7"/>
        <v>10842.744000000001</v>
      </c>
      <c r="G48" s="185" t="s">
        <v>302</v>
      </c>
      <c r="H48" s="188" t="s">
        <v>302</v>
      </c>
      <c r="I48" s="188" t="s">
        <v>250</v>
      </c>
      <c r="J48" s="189" t="s">
        <v>250</v>
      </c>
      <c r="K48" s="185" t="s">
        <v>107</v>
      </c>
      <c r="L48" s="188" t="s">
        <v>278</v>
      </c>
      <c r="M48" s="188" t="s">
        <v>107</v>
      </c>
      <c r="N48" s="189" t="s">
        <v>278</v>
      </c>
      <c r="O48" s="324" t="s">
        <v>518</v>
      </c>
      <c r="P48" s="313"/>
      <c r="Q48" s="69"/>
      <c r="R48" s="91"/>
      <c r="S48" s="87"/>
      <c r="T48" s="87"/>
      <c r="V48" s="2"/>
      <c r="W48" s="2"/>
      <c r="XFA48" s="2"/>
      <c r="XFB48" s="2"/>
    </row>
    <row r="49" spans="1:23 16381:16382" ht="24" customHeight="1">
      <c r="A49" s="78"/>
      <c r="B49" s="260" t="s">
        <v>516</v>
      </c>
      <c r="C49" s="185" t="s">
        <v>324</v>
      </c>
      <c r="D49" s="189"/>
      <c r="E49" s="296">
        <v>9131.6200000000008</v>
      </c>
      <c r="F49" s="222">
        <f t="shared" si="7"/>
        <v>10957.944000000001</v>
      </c>
      <c r="G49" s="185" t="s">
        <v>302</v>
      </c>
      <c r="H49" s="188" t="s">
        <v>302</v>
      </c>
      <c r="I49" s="188" t="s">
        <v>250</v>
      </c>
      <c r="J49" s="189" t="s">
        <v>250</v>
      </c>
      <c r="K49" s="185" t="s">
        <v>107</v>
      </c>
      <c r="L49" s="188" t="s">
        <v>277</v>
      </c>
      <c r="M49" s="188" t="s">
        <v>107</v>
      </c>
      <c r="N49" s="189" t="s">
        <v>277</v>
      </c>
      <c r="O49" s="324" t="s">
        <v>518</v>
      </c>
      <c r="P49" s="313"/>
      <c r="Q49" s="69"/>
      <c r="R49" s="91"/>
      <c r="S49" s="87"/>
      <c r="T49" s="87"/>
      <c r="V49" s="2"/>
      <c r="W49" s="2"/>
      <c r="XFA49" s="2"/>
      <c r="XFB49" s="2"/>
    </row>
    <row r="50" spans="1:23 16381:16382" ht="24" customHeight="1">
      <c r="A50" s="57"/>
      <c r="B50" s="260" t="s">
        <v>325</v>
      </c>
      <c r="C50" s="185" t="s">
        <v>326</v>
      </c>
      <c r="D50" s="189"/>
      <c r="E50" s="296">
        <v>9215.5300000000007</v>
      </c>
      <c r="F50" s="222">
        <f t="shared" si="7"/>
        <v>11058.636</v>
      </c>
      <c r="G50" s="185" t="s">
        <v>277</v>
      </c>
      <c r="H50" s="188" t="s">
        <v>277</v>
      </c>
      <c r="I50" s="188" t="s">
        <v>250</v>
      </c>
      <c r="J50" s="189" t="s">
        <v>250</v>
      </c>
      <c r="K50" s="185" t="s">
        <v>107</v>
      </c>
      <c r="L50" s="188" t="s">
        <v>278</v>
      </c>
      <c r="M50" s="188" t="s">
        <v>107</v>
      </c>
      <c r="N50" s="189" t="s">
        <v>278</v>
      </c>
      <c r="O50" s="324" t="s">
        <v>518</v>
      </c>
      <c r="P50" s="313"/>
      <c r="Q50" s="69"/>
      <c r="R50" s="91"/>
      <c r="S50" s="87"/>
      <c r="T50" s="87"/>
      <c r="V50" s="2"/>
      <c r="W50" s="2"/>
      <c r="XFA50" s="2"/>
      <c r="XFB50" s="2"/>
    </row>
    <row r="51" spans="1:23 16381:16382" ht="24" customHeight="1">
      <c r="A51" s="57"/>
      <c r="B51" s="260" t="s">
        <v>444</v>
      </c>
      <c r="C51" s="185" t="s">
        <v>326</v>
      </c>
      <c r="D51" s="189"/>
      <c r="E51" s="296">
        <v>9215.5300000000007</v>
      </c>
      <c r="F51" s="222">
        <f t="shared" ref="F51" si="9">1.2*E51</f>
        <v>11058.636</v>
      </c>
      <c r="G51" s="185" t="s">
        <v>302</v>
      </c>
      <c r="H51" s="188" t="s">
        <v>302</v>
      </c>
      <c r="I51" s="188" t="s">
        <v>250</v>
      </c>
      <c r="J51" s="189" t="s">
        <v>250</v>
      </c>
      <c r="K51" s="185" t="s">
        <v>107</v>
      </c>
      <c r="L51" s="188" t="s">
        <v>278</v>
      </c>
      <c r="M51" s="188" t="s">
        <v>107</v>
      </c>
      <c r="N51" s="189" t="s">
        <v>278</v>
      </c>
      <c r="O51" s="324" t="s">
        <v>518</v>
      </c>
      <c r="P51" s="141" t="s">
        <v>544</v>
      </c>
      <c r="Q51" s="69"/>
      <c r="R51" s="91"/>
      <c r="S51" s="87"/>
      <c r="T51" s="87"/>
      <c r="V51" s="2"/>
      <c r="W51" s="2"/>
      <c r="XFA51" s="2"/>
      <c r="XFB51" s="2"/>
    </row>
    <row r="52" spans="1:23 16381:16382" ht="24" customHeight="1">
      <c r="A52" s="57"/>
      <c r="B52" s="260" t="s">
        <v>614</v>
      </c>
      <c r="C52" s="185" t="s">
        <v>430</v>
      </c>
      <c r="D52" s="189"/>
      <c r="E52" s="296">
        <v>10091.200000000001</v>
      </c>
      <c r="F52" s="222">
        <f t="shared" si="7"/>
        <v>12109.44</v>
      </c>
      <c r="G52" s="185" t="s">
        <v>302</v>
      </c>
      <c r="H52" s="188" t="s">
        <v>302</v>
      </c>
      <c r="I52" s="188" t="s">
        <v>250</v>
      </c>
      <c r="J52" s="189" t="s">
        <v>250</v>
      </c>
      <c r="K52" s="185" t="s">
        <v>118</v>
      </c>
      <c r="L52" s="188" t="s">
        <v>277</v>
      </c>
      <c r="M52" s="188" t="s">
        <v>118</v>
      </c>
      <c r="N52" s="189" t="s">
        <v>408</v>
      </c>
      <c r="O52" s="327"/>
      <c r="P52" s="313"/>
      <c r="Q52" s="69"/>
      <c r="R52" s="91"/>
      <c r="S52" s="87"/>
      <c r="T52" s="87"/>
      <c r="V52" s="2"/>
      <c r="W52" s="2"/>
      <c r="XFA52" s="2"/>
      <c r="XFB52" s="2"/>
    </row>
    <row r="53" spans="1:23 16381:16382" ht="24" customHeight="1">
      <c r="A53" s="57"/>
      <c r="B53" s="294" t="s">
        <v>541</v>
      </c>
      <c r="C53" s="190" t="s">
        <v>542</v>
      </c>
      <c r="D53" s="193"/>
      <c r="E53" s="297">
        <v>10707.7</v>
      </c>
      <c r="F53" s="223">
        <f t="shared" si="7"/>
        <v>12849.24</v>
      </c>
      <c r="G53" s="190" t="s">
        <v>302</v>
      </c>
      <c r="H53" s="191" t="s">
        <v>302</v>
      </c>
      <c r="I53" s="191" t="s">
        <v>250</v>
      </c>
      <c r="J53" s="193" t="s">
        <v>250</v>
      </c>
      <c r="K53" s="190" t="s">
        <v>200</v>
      </c>
      <c r="L53" s="191" t="s">
        <v>277</v>
      </c>
      <c r="M53" s="191" t="s">
        <v>200</v>
      </c>
      <c r="N53" s="193" t="s">
        <v>277</v>
      </c>
      <c r="O53" s="328" t="s">
        <v>518</v>
      </c>
      <c r="P53" s="141" t="s">
        <v>544</v>
      </c>
      <c r="Q53" s="69"/>
      <c r="R53" s="91"/>
      <c r="S53" s="87"/>
      <c r="T53" s="87"/>
      <c r="V53" s="2"/>
      <c r="W53" s="2"/>
      <c r="XFA53" s="2"/>
      <c r="XFB53" s="2"/>
    </row>
    <row r="54" spans="1:23 16381:16382" ht="24" customHeight="1">
      <c r="B54"/>
      <c r="C54"/>
      <c r="D54"/>
      <c r="E54"/>
      <c r="L54"/>
      <c r="N54"/>
      <c r="O54"/>
      <c r="P54" s="55"/>
      <c r="Q54"/>
    </row>
    <row r="55" spans="1:23 16381:16382" ht="24" customHeight="1">
      <c r="B55" s="146" t="s">
        <v>545</v>
      </c>
      <c r="C55" s="147" t="s">
        <v>546</v>
      </c>
      <c r="D55"/>
      <c r="E55"/>
      <c r="L55"/>
      <c r="N55"/>
      <c r="O55"/>
      <c r="P55" s="55"/>
      <c r="Q55"/>
    </row>
    <row r="56" spans="1:23 16381:16382" ht="24" customHeight="1">
      <c r="B56" s="148"/>
      <c r="C56" s="147"/>
      <c r="D56"/>
      <c r="E56"/>
      <c r="L56"/>
      <c r="N56"/>
      <c r="O56"/>
      <c r="P56" s="55"/>
      <c r="Q56"/>
    </row>
    <row r="57" spans="1:23 16381:16382" ht="24" customHeight="1">
      <c r="B57" s="138" t="s">
        <v>518</v>
      </c>
      <c r="C57" s="147" t="s">
        <v>547</v>
      </c>
      <c r="D57"/>
      <c r="E57"/>
      <c r="L57"/>
      <c r="N57"/>
      <c r="O57"/>
      <c r="P57" s="55"/>
      <c r="Q57"/>
    </row>
    <row r="58" spans="1:23 16381:16382" ht="24" customHeight="1">
      <c r="B58" s="149"/>
      <c r="C58" s="147"/>
      <c r="D58"/>
      <c r="E58"/>
      <c r="L58"/>
      <c r="N58"/>
      <c r="O58"/>
      <c r="P58" s="55"/>
      <c r="Q58"/>
    </row>
    <row r="59" spans="1:23 16381:16382" ht="24" customHeight="1">
      <c r="B59" s="141" t="s">
        <v>544</v>
      </c>
      <c r="C59" s="147" t="s">
        <v>548</v>
      </c>
      <c r="D59"/>
      <c r="E59"/>
      <c r="L59"/>
      <c r="N59"/>
      <c r="O59"/>
      <c r="P59" s="55"/>
      <c r="Q59"/>
    </row>
    <row r="60" spans="1:23 16381:16382" ht="24" customHeight="1">
      <c r="B60"/>
      <c r="C60"/>
      <c r="D60"/>
      <c r="E60"/>
      <c r="L60"/>
      <c r="N60"/>
      <c r="O60"/>
      <c r="P60" s="55"/>
      <c r="Q60"/>
    </row>
    <row r="61" spans="1:23 16381:16382" ht="24" customHeight="1">
      <c r="B61"/>
      <c r="C61"/>
      <c r="D61"/>
      <c r="E61"/>
      <c r="L61"/>
      <c r="N61"/>
      <c r="O61"/>
      <c r="P61" s="55"/>
      <c r="Q61"/>
    </row>
    <row r="62" spans="1:23 16381:16382" ht="22.8">
      <c r="B62" s="349" t="s">
        <v>84</v>
      </c>
      <c r="C62" s="349"/>
      <c r="D62" s="349"/>
      <c r="E62"/>
      <c r="L62"/>
      <c r="N62"/>
      <c r="O62"/>
      <c r="P62"/>
      <c r="Q62"/>
    </row>
  </sheetData>
  <mergeCells count="48">
    <mergeCell ref="E29:F29"/>
    <mergeCell ref="B62:D62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J17:O17"/>
    <mergeCell ref="M18:N19"/>
    <mergeCell ref="O18:O19"/>
    <mergeCell ref="G18:G19"/>
    <mergeCell ref="H18:I19"/>
    <mergeCell ref="J18:K19"/>
    <mergeCell ref="D18:D19"/>
    <mergeCell ref="E18:F18"/>
    <mergeCell ref="B18:B19"/>
    <mergeCell ref="C18:C19"/>
    <mergeCell ref="L18:L19"/>
    <mergeCell ref="J20:K21"/>
    <mergeCell ref="L20:L21"/>
    <mergeCell ref="M20:N21"/>
    <mergeCell ref="B20:B21"/>
    <mergeCell ref="D20:D21"/>
    <mergeCell ref="E20:E21"/>
    <mergeCell ref="F20:F21"/>
    <mergeCell ref="C20:C21"/>
    <mergeCell ref="Q23:Q25"/>
    <mergeCell ref="O23:O25"/>
    <mergeCell ref="P23:P25"/>
    <mergeCell ref="B17:D17"/>
    <mergeCell ref="E17:I17"/>
    <mergeCell ref="O20:O21"/>
    <mergeCell ref="B23:B25"/>
    <mergeCell ref="C23:D25"/>
    <mergeCell ref="E23:E25"/>
    <mergeCell ref="F23:F25"/>
    <mergeCell ref="G23:N23"/>
    <mergeCell ref="G24:J24"/>
    <mergeCell ref="K24:N24"/>
    <mergeCell ref="G20:G21"/>
    <mergeCell ref="H20:I21"/>
  </mergeCells>
  <hyperlinks>
    <hyperlink ref="L6" r:id="rId1" xr:uid="{00000000-0004-0000-0D00-000000000000}"/>
    <hyperlink ref="L8" r:id="rId2" xr:uid="{00000000-0004-0000-0D00-000001000000}"/>
    <hyperlink ref="L10" r:id="rId3" xr:uid="{00000000-0004-0000-0D00-000002000000}"/>
    <hyperlink ref="L12" r:id="rId4" xr:uid="{00000000-0004-0000-0D00-000003000000}"/>
    <hyperlink ref="L14" r:id="rId5" location="introduce-cool-config" xr:uid="{00000000-0004-0000-0D00-000004000000}"/>
    <hyperlink ref="B62" location="Содержание!A1" display="Вернуться к Содержанию" xr:uid="{48368B95-FB39-47C9-AA01-8B88A3949053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FB411"/>
  <sheetViews>
    <sheetView showGridLines="0" topLeftCell="A28" zoomScale="40" zoomScaleNormal="40" workbookViewId="0"/>
  </sheetViews>
  <sheetFormatPr defaultColWidth="14.109375" defaultRowHeight="13.2"/>
  <cols>
    <col min="1" max="1" width="5.77734375" style="2" customWidth="1"/>
    <col min="2" max="5" width="14.109375" style="3"/>
    <col min="6" max="6" width="14.109375" style="5"/>
    <col min="7" max="18" width="14.109375" style="3"/>
    <col min="19" max="19" width="14.109375" style="2"/>
    <col min="24" max="25" width="14.109375" style="2"/>
    <col min="16383" max="16384" width="14.109375" style="2"/>
  </cols>
  <sheetData>
    <row r="1" spans="2:18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2:18" ht="16.95" customHeight="1">
      <c r="C2" s="4"/>
      <c r="D2" s="4"/>
      <c r="E2" s="4"/>
      <c r="G2" s="4"/>
      <c r="H2" s="4"/>
      <c r="I2" s="4"/>
      <c r="J2" s="4"/>
      <c r="K2" s="4"/>
      <c r="L2" s="4"/>
      <c r="M2" s="4"/>
      <c r="N2" s="4"/>
      <c r="O2" s="2"/>
      <c r="P2" s="2"/>
      <c r="Q2" s="2"/>
      <c r="R2" s="2"/>
    </row>
    <row r="3" spans="2:18" ht="16.95" customHeight="1">
      <c r="C3" s="6"/>
      <c r="D3" s="6"/>
      <c r="E3" s="6"/>
      <c r="F3" s="7"/>
      <c r="G3" s="8"/>
      <c r="H3" s="8"/>
      <c r="I3" s="8"/>
      <c r="J3" s="8"/>
      <c r="K3" s="8"/>
      <c r="L3" s="9"/>
      <c r="M3" s="9"/>
      <c r="O3" s="2"/>
      <c r="P3" s="2"/>
      <c r="Q3" s="2"/>
      <c r="R3" s="2"/>
    </row>
    <row r="4" spans="2:18" ht="16.95" customHeight="1">
      <c r="C4" s="6"/>
      <c r="D4" s="6"/>
      <c r="E4" s="6"/>
      <c r="F4" s="7"/>
      <c r="G4" s="6"/>
      <c r="H4" s="9"/>
      <c r="I4" s="6"/>
      <c r="J4" s="6"/>
      <c r="K4" s="6"/>
      <c r="L4" s="6"/>
      <c r="M4" s="10"/>
      <c r="O4" s="2"/>
      <c r="P4" s="2"/>
      <c r="Q4" s="2"/>
      <c r="R4" s="2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  <c r="Q5" s="2"/>
      <c r="R5" s="2"/>
    </row>
    <row r="6" spans="2:18" ht="28.65" customHeight="1">
      <c r="B6" s="344" t="s">
        <v>26</v>
      </c>
      <c r="C6" s="344"/>
      <c r="D6" s="344"/>
      <c r="E6" s="344"/>
      <c r="F6" s="344"/>
      <c r="G6" s="344"/>
      <c r="H6" s="344"/>
      <c r="I6" s="344"/>
      <c r="J6" s="344"/>
      <c r="K6" s="344"/>
      <c r="L6" s="345" t="s">
        <v>27</v>
      </c>
      <c r="M6" s="345"/>
      <c r="N6" s="345"/>
      <c r="O6" s="345"/>
      <c r="P6" s="2"/>
      <c r="Q6" s="2"/>
      <c r="R6" s="2"/>
    </row>
    <row r="7" spans="2:18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  <c r="Q7" s="2"/>
      <c r="R7" s="2"/>
    </row>
    <row r="8" spans="2:18" ht="28.65" customHeight="1">
      <c r="B8" s="344" t="s">
        <v>28</v>
      </c>
      <c r="C8" s="344"/>
      <c r="D8" s="344"/>
      <c r="E8" s="344"/>
      <c r="F8" s="344"/>
      <c r="G8" s="344"/>
      <c r="H8" s="344"/>
      <c r="I8" s="344"/>
      <c r="J8" s="344"/>
      <c r="K8" s="344"/>
      <c r="L8" s="345" t="s">
        <v>27</v>
      </c>
      <c r="M8" s="345"/>
      <c r="N8" s="345"/>
      <c r="O8" s="345"/>
      <c r="P8" s="2"/>
      <c r="Q8" s="2"/>
      <c r="R8" s="2"/>
    </row>
    <row r="9" spans="2:18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  <c r="Q9" s="2"/>
      <c r="R9" s="2"/>
    </row>
    <row r="10" spans="2:18" ht="28.65" customHeight="1">
      <c r="B10" s="344" t="s">
        <v>29</v>
      </c>
      <c r="C10" s="344"/>
      <c r="D10" s="344"/>
      <c r="E10" s="344"/>
      <c r="F10" s="344"/>
      <c r="G10" s="344"/>
      <c r="H10" s="344"/>
      <c r="I10" s="344"/>
      <c r="J10" s="344"/>
      <c r="K10" s="344"/>
      <c r="L10" s="345" t="s">
        <v>27</v>
      </c>
      <c r="M10" s="345"/>
      <c r="N10" s="345"/>
      <c r="O10" s="345"/>
      <c r="P10" s="2"/>
      <c r="Q10" s="2"/>
      <c r="R10" s="2"/>
    </row>
    <row r="11" spans="2:18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  <c r="Q11" s="2"/>
      <c r="R11" s="2"/>
    </row>
    <row r="12" spans="2:18" ht="28.65" customHeight="1">
      <c r="B12" s="344" t="s">
        <v>30</v>
      </c>
      <c r="C12" s="344"/>
      <c r="D12" s="344"/>
      <c r="E12" s="344"/>
      <c r="F12" s="344"/>
      <c r="G12" s="344"/>
      <c r="H12" s="344"/>
      <c r="I12" s="344"/>
      <c r="J12" s="344"/>
      <c r="K12" s="344"/>
      <c r="L12" s="345" t="s">
        <v>27</v>
      </c>
      <c r="M12" s="345"/>
      <c r="N12" s="345"/>
      <c r="O12" s="345"/>
      <c r="P12" s="2"/>
      <c r="Q12" s="2"/>
      <c r="R12" s="2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  <c r="Q13" s="2"/>
      <c r="R13" s="2"/>
    </row>
    <row r="14" spans="2:18" ht="28.95" customHeight="1">
      <c r="B14" s="344" t="s">
        <v>31</v>
      </c>
      <c r="C14" s="344"/>
      <c r="D14" s="344"/>
      <c r="E14" s="344"/>
      <c r="F14" s="344"/>
      <c r="G14" s="344"/>
      <c r="H14" s="344"/>
      <c r="I14" s="344"/>
      <c r="J14" s="344"/>
      <c r="K14" s="344"/>
      <c r="L14" s="345" t="s">
        <v>27</v>
      </c>
      <c r="M14" s="345"/>
      <c r="N14" s="345"/>
      <c r="O14" s="345"/>
      <c r="P14" s="2"/>
      <c r="Q14" s="2"/>
      <c r="R14" s="2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  <c r="Q15" s="2"/>
      <c r="R15" s="2"/>
    </row>
    <row r="16" spans="2:18" ht="17.25" customHeight="1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</row>
    <row r="17" spans="2:23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2:23" ht="24.15" customHeight="1">
      <c r="B18" s="406" t="s">
        <v>327</v>
      </c>
      <c r="C18" s="406"/>
      <c r="D18" s="406" t="s">
        <v>328</v>
      </c>
      <c r="E18" s="406"/>
      <c r="F18" s="406"/>
      <c r="G18" s="406"/>
      <c r="H18" s="406"/>
      <c r="I18" s="406"/>
      <c r="J18" s="406"/>
      <c r="K18" s="406"/>
      <c r="L18" s="406"/>
      <c r="M18" s="406"/>
      <c r="N18" s="406"/>
      <c r="O18" s="406"/>
      <c r="P18" s="406"/>
      <c r="Q18" s="406"/>
      <c r="R18" s="42"/>
      <c r="S18" s="42"/>
      <c r="T18" s="42"/>
      <c r="U18" s="42"/>
      <c r="V18" s="42"/>
      <c r="W18" s="42"/>
    </row>
    <row r="19" spans="2:23" ht="24.15" customHeight="1">
      <c r="B19" s="406"/>
      <c r="C19" s="406"/>
      <c r="D19" s="406" t="s">
        <v>329</v>
      </c>
      <c r="E19" s="406"/>
      <c r="F19" s="406"/>
      <c r="G19" s="406"/>
      <c r="H19" s="406"/>
      <c r="I19" s="406"/>
      <c r="J19" s="406"/>
      <c r="K19" s="406"/>
      <c r="L19" s="406" t="s">
        <v>330</v>
      </c>
      <c r="M19" s="406"/>
      <c r="N19" s="406"/>
      <c r="O19" s="406"/>
      <c r="P19" s="406"/>
      <c r="Q19" s="406"/>
      <c r="R19" s="42"/>
      <c r="S19" s="42"/>
      <c r="T19" s="42"/>
      <c r="U19" s="42"/>
      <c r="V19" s="42"/>
      <c r="W19" s="42"/>
    </row>
    <row r="20" spans="2:23" ht="24.15" customHeight="1">
      <c r="B20" s="406"/>
      <c r="C20" s="406"/>
      <c r="D20" s="43" t="s">
        <v>331</v>
      </c>
      <c r="E20" s="43" t="s">
        <v>332</v>
      </c>
      <c r="F20" s="41" t="s">
        <v>333</v>
      </c>
      <c r="G20" s="44" t="s">
        <v>334</v>
      </c>
      <c r="H20" s="45" t="s">
        <v>335</v>
      </c>
      <c r="I20" s="41" t="s">
        <v>336</v>
      </c>
      <c r="J20" s="41" t="s">
        <v>337</v>
      </c>
      <c r="K20" s="41" t="s">
        <v>338</v>
      </c>
      <c r="L20" s="43" t="s">
        <v>331</v>
      </c>
      <c r="M20" s="43" t="s">
        <v>332</v>
      </c>
      <c r="N20" s="41" t="s">
        <v>333</v>
      </c>
      <c r="O20" s="44" t="s">
        <v>339</v>
      </c>
      <c r="P20" s="45" t="s">
        <v>335</v>
      </c>
      <c r="Q20" s="41" t="s">
        <v>336</v>
      </c>
      <c r="R20" s="42"/>
      <c r="S20" s="42"/>
      <c r="T20" s="42"/>
      <c r="U20" s="42"/>
      <c r="V20" s="42"/>
      <c r="W20" s="42"/>
    </row>
    <row r="21" spans="2:23" ht="24.15" customHeight="1">
      <c r="B21" s="404" t="s">
        <v>11</v>
      </c>
      <c r="C21" s="404"/>
      <c r="D21" s="46" t="s">
        <v>340</v>
      </c>
      <c r="E21" s="46" t="s">
        <v>340</v>
      </c>
      <c r="F21" s="47"/>
      <c r="G21" s="47"/>
      <c r="H21" s="47"/>
      <c r="I21" s="47"/>
      <c r="J21" s="47"/>
      <c r="K21" s="47"/>
      <c r="L21" s="46" t="s">
        <v>340</v>
      </c>
      <c r="M21" s="46" t="s">
        <v>340</v>
      </c>
      <c r="N21" s="47"/>
      <c r="O21" s="47"/>
      <c r="P21" s="47"/>
      <c r="Q21" s="47"/>
      <c r="R21" s="42"/>
      <c r="S21" s="42"/>
      <c r="T21" s="42"/>
      <c r="U21" s="42"/>
      <c r="V21" s="42"/>
      <c r="W21" s="42"/>
    </row>
    <row r="22" spans="2:23" ht="24.15" customHeight="1">
      <c r="B22" s="405" t="s">
        <v>12</v>
      </c>
      <c r="C22" s="405"/>
      <c r="D22" s="48" t="s">
        <v>340</v>
      </c>
      <c r="E22" s="48" t="s">
        <v>340</v>
      </c>
      <c r="F22" s="49"/>
      <c r="G22" s="49"/>
      <c r="H22" s="49"/>
      <c r="I22" s="49"/>
      <c r="J22" s="49"/>
      <c r="K22" s="49"/>
      <c r="L22" s="48" t="s">
        <v>340</v>
      </c>
      <c r="M22" s="48" t="s">
        <v>340</v>
      </c>
      <c r="N22" s="49"/>
      <c r="O22" s="49"/>
      <c r="P22" s="49"/>
      <c r="Q22" s="49"/>
      <c r="R22" s="42"/>
      <c r="S22" s="42"/>
      <c r="T22" s="42"/>
      <c r="U22" s="42"/>
      <c r="V22" s="42"/>
      <c r="W22" s="42"/>
    </row>
    <row r="23" spans="2:23" ht="24.15" customHeight="1">
      <c r="B23" s="404" t="s">
        <v>341</v>
      </c>
      <c r="C23" s="404"/>
      <c r="D23" s="46" t="s">
        <v>340</v>
      </c>
      <c r="E23" s="46" t="s">
        <v>340</v>
      </c>
      <c r="F23" s="47"/>
      <c r="G23" s="47"/>
      <c r="H23" s="47"/>
      <c r="I23" s="47"/>
      <c r="J23" s="47"/>
      <c r="K23" s="47"/>
      <c r="L23" s="46" t="s">
        <v>340</v>
      </c>
      <c r="M23" s="46" t="s">
        <v>340</v>
      </c>
      <c r="N23" s="47"/>
      <c r="O23" s="47"/>
      <c r="P23" s="47"/>
      <c r="Q23" s="47"/>
      <c r="R23" s="42"/>
      <c r="S23" s="42"/>
      <c r="T23" s="42"/>
      <c r="U23" s="42"/>
      <c r="V23" s="42"/>
      <c r="W23" s="42"/>
    </row>
    <row r="24" spans="2:23" ht="24.15" customHeight="1">
      <c r="B24" s="405" t="s">
        <v>13</v>
      </c>
      <c r="C24" s="405"/>
      <c r="D24" s="48" t="s">
        <v>340</v>
      </c>
      <c r="E24" s="48" t="s">
        <v>340</v>
      </c>
      <c r="F24" s="48" t="s">
        <v>340</v>
      </c>
      <c r="G24" s="48" t="s">
        <v>340</v>
      </c>
      <c r="H24" s="50" t="s">
        <v>342</v>
      </c>
      <c r="I24" s="49"/>
      <c r="J24" s="49"/>
      <c r="K24" s="49"/>
      <c r="L24" s="48" t="s">
        <v>340</v>
      </c>
      <c r="M24" s="48" t="s">
        <v>340</v>
      </c>
      <c r="N24" s="48" t="s">
        <v>340</v>
      </c>
      <c r="O24" s="48" t="s">
        <v>340</v>
      </c>
      <c r="P24" s="49"/>
      <c r="Q24" s="49"/>
      <c r="R24" s="42"/>
      <c r="S24" s="42"/>
      <c r="T24" s="42"/>
      <c r="U24" s="42"/>
      <c r="V24" s="42"/>
      <c r="W24" s="42"/>
    </row>
    <row r="25" spans="2:23" ht="24.15" customHeight="1">
      <c r="B25" s="404" t="s">
        <v>343</v>
      </c>
      <c r="C25" s="404"/>
      <c r="D25" s="46" t="s">
        <v>340</v>
      </c>
      <c r="E25" s="46" t="s">
        <v>340</v>
      </c>
      <c r="F25" s="46" t="s">
        <v>340</v>
      </c>
      <c r="G25" s="47"/>
      <c r="H25" s="47"/>
      <c r="I25" s="47"/>
      <c r="J25" s="47"/>
      <c r="K25" s="47"/>
      <c r="L25" s="46" t="s">
        <v>340</v>
      </c>
      <c r="M25" s="46" t="s">
        <v>340</v>
      </c>
      <c r="N25" s="46" t="s">
        <v>340</v>
      </c>
      <c r="O25" s="47"/>
      <c r="P25" s="47"/>
      <c r="Q25" s="47"/>
      <c r="R25" s="42"/>
      <c r="S25" s="42"/>
      <c r="T25" s="42"/>
      <c r="U25" s="42"/>
      <c r="V25" s="42"/>
      <c r="W25" s="42"/>
    </row>
    <row r="26" spans="2:23" ht="24.15" customHeight="1">
      <c r="B26" s="405" t="s">
        <v>14</v>
      </c>
      <c r="C26" s="405"/>
      <c r="D26" s="48" t="s">
        <v>340</v>
      </c>
      <c r="E26" s="48" t="s">
        <v>340</v>
      </c>
      <c r="F26" s="48" t="s">
        <v>340</v>
      </c>
      <c r="G26" s="48" t="s">
        <v>340</v>
      </c>
      <c r="H26" s="48" t="s">
        <v>340</v>
      </c>
      <c r="I26" s="49"/>
      <c r="J26" s="49"/>
      <c r="K26" s="49"/>
      <c r="L26" s="48" t="s">
        <v>340</v>
      </c>
      <c r="M26" s="48" t="s">
        <v>340</v>
      </c>
      <c r="N26" s="48" t="s">
        <v>340</v>
      </c>
      <c r="O26" s="48" t="s">
        <v>340</v>
      </c>
      <c r="P26" s="49"/>
      <c r="Q26" s="49"/>
      <c r="R26" s="42"/>
      <c r="S26" s="42"/>
      <c r="T26" s="42"/>
      <c r="U26" s="42"/>
      <c r="V26" s="42"/>
      <c r="W26" s="42"/>
    </row>
    <row r="27" spans="2:23" ht="24.15" customHeight="1">
      <c r="B27" s="404" t="s">
        <v>15</v>
      </c>
      <c r="C27" s="404"/>
      <c r="D27" s="46" t="s">
        <v>340</v>
      </c>
      <c r="E27" s="46" t="s">
        <v>340</v>
      </c>
      <c r="F27" s="46" t="s">
        <v>340</v>
      </c>
      <c r="G27" s="46" t="s">
        <v>340</v>
      </c>
      <c r="H27" s="50" t="s">
        <v>342</v>
      </c>
      <c r="I27" s="47"/>
      <c r="J27" s="47"/>
      <c r="K27" s="47"/>
      <c r="L27" s="46" t="s">
        <v>340</v>
      </c>
      <c r="M27" s="46" t="s">
        <v>340</v>
      </c>
      <c r="N27" s="46" t="s">
        <v>340</v>
      </c>
      <c r="O27" s="46" t="s">
        <v>340</v>
      </c>
      <c r="P27" s="47"/>
      <c r="Q27" s="47"/>
      <c r="R27" s="42"/>
      <c r="S27" s="42"/>
      <c r="T27" s="42"/>
      <c r="U27" s="42"/>
      <c r="V27" s="42"/>
      <c r="W27" s="42"/>
    </row>
    <row r="28" spans="2:23" ht="24.15" customHeight="1">
      <c r="B28" s="405" t="s">
        <v>183</v>
      </c>
      <c r="C28" s="405"/>
      <c r="D28" s="48" t="s">
        <v>340</v>
      </c>
      <c r="E28" s="48" t="s">
        <v>340</v>
      </c>
      <c r="F28" s="48" t="s">
        <v>340</v>
      </c>
      <c r="G28" s="48" t="s">
        <v>340</v>
      </c>
      <c r="H28" s="48" t="s">
        <v>340</v>
      </c>
      <c r="I28" s="49"/>
      <c r="J28" s="49"/>
      <c r="K28" s="49"/>
      <c r="L28" s="48" t="s">
        <v>340</v>
      </c>
      <c r="M28" s="48" t="s">
        <v>340</v>
      </c>
      <c r="N28" s="48" t="s">
        <v>340</v>
      </c>
      <c r="O28" s="48" t="s">
        <v>340</v>
      </c>
      <c r="P28" s="48" t="s">
        <v>340</v>
      </c>
      <c r="Q28" s="49"/>
      <c r="R28" s="42"/>
      <c r="S28" s="42"/>
      <c r="T28" s="42"/>
      <c r="U28" s="42"/>
      <c r="V28" s="42"/>
      <c r="W28" s="42"/>
    </row>
    <row r="29" spans="2:23" ht="24.15" customHeight="1">
      <c r="B29" s="404" t="s">
        <v>344</v>
      </c>
      <c r="C29" s="404"/>
      <c r="D29" s="46" t="s">
        <v>340</v>
      </c>
      <c r="E29" s="46" t="s">
        <v>340</v>
      </c>
      <c r="F29" s="46" t="s">
        <v>340</v>
      </c>
      <c r="G29" s="46" t="s">
        <v>340</v>
      </c>
      <c r="H29" s="46" t="s">
        <v>340</v>
      </c>
      <c r="I29" s="47"/>
      <c r="J29" s="47"/>
      <c r="K29" s="47"/>
      <c r="L29" s="46" t="s">
        <v>340</v>
      </c>
      <c r="M29" s="46" t="s">
        <v>340</v>
      </c>
      <c r="N29" s="46" t="s">
        <v>340</v>
      </c>
      <c r="O29" s="46" t="s">
        <v>340</v>
      </c>
      <c r="P29" s="46" t="s">
        <v>340</v>
      </c>
      <c r="Q29" s="47"/>
      <c r="R29" s="42"/>
      <c r="S29" s="42"/>
      <c r="T29" s="42"/>
      <c r="U29" s="42"/>
      <c r="V29" s="42"/>
      <c r="W29" s="42"/>
    </row>
    <row r="30" spans="2:23" ht="24.15" customHeight="1">
      <c r="B30" s="405" t="s">
        <v>16</v>
      </c>
      <c r="C30" s="405"/>
      <c r="D30" s="49"/>
      <c r="E30" s="49"/>
      <c r="F30" s="48" t="s">
        <v>340</v>
      </c>
      <c r="G30" s="48" t="s">
        <v>340</v>
      </c>
      <c r="H30" s="48" t="s">
        <v>340</v>
      </c>
      <c r="I30" s="48" t="s">
        <v>340</v>
      </c>
      <c r="J30" s="48" t="s">
        <v>340</v>
      </c>
      <c r="K30" s="49"/>
      <c r="L30" s="49"/>
      <c r="M30" s="49"/>
      <c r="N30" s="48" t="s">
        <v>340</v>
      </c>
      <c r="O30" s="48" t="s">
        <v>340</v>
      </c>
      <c r="P30" s="48" t="s">
        <v>340</v>
      </c>
      <c r="Q30" s="48" t="s">
        <v>340</v>
      </c>
      <c r="R30" s="42"/>
      <c r="S30" s="42"/>
      <c r="T30" s="42"/>
      <c r="U30" s="42"/>
      <c r="V30" s="42"/>
      <c r="W30" s="42"/>
    </row>
    <row r="31" spans="2:23" ht="24.15" customHeight="1">
      <c r="B31" s="404" t="s">
        <v>17</v>
      </c>
      <c r="C31" s="404"/>
      <c r="D31" s="47"/>
      <c r="E31" s="47"/>
      <c r="F31" s="46" t="s">
        <v>340</v>
      </c>
      <c r="G31" s="46" t="s">
        <v>340</v>
      </c>
      <c r="H31" s="46" t="s">
        <v>340</v>
      </c>
      <c r="I31" s="46" t="s">
        <v>340</v>
      </c>
      <c r="J31" s="46" t="s">
        <v>340</v>
      </c>
      <c r="K31" s="47"/>
      <c r="L31" s="47"/>
      <c r="M31" s="47"/>
      <c r="N31" s="46" t="s">
        <v>340</v>
      </c>
      <c r="O31" s="46" t="s">
        <v>340</v>
      </c>
      <c r="P31" s="46" t="s">
        <v>340</v>
      </c>
      <c r="Q31" s="46" t="s">
        <v>340</v>
      </c>
      <c r="R31" s="42"/>
      <c r="S31" s="42"/>
      <c r="T31" s="42"/>
      <c r="U31" s="42"/>
      <c r="V31" s="42"/>
      <c r="W31" s="42"/>
    </row>
    <row r="32" spans="2:23" ht="24.15" customHeight="1">
      <c r="B32" s="405" t="s">
        <v>345</v>
      </c>
      <c r="C32" s="405"/>
      <c r="D32" s="49"/>
      <c r="E32" s="49"/>
      <c r="F32" s="48" t="s">
        <v>340</v>
      </c>
      <c r="G32" s="48" t="s">
        <v>340</v>
      </c>
      <c r="H32" s="48" t="s">
        <v>340</v>
      </c>
      <c r="I32" s="48" t="s">
        <v>340</v>
      </c>
      <c r="J32" s="50" t="s">
        <v>346</v>
      </c>
      <c r="K32" s="49"/>
      <c r="L32" s="49"/>
      <c r="M32" s="49"/>
      <c r="N32" s="48" t="s">
        <v>340</v>
      </c>
      <c r="O32" s="48" t="s">
        <v>340</v>
      </c>
      <c r="P32" s="48" t="s">
        <v>340</v>
      </c>
      <c r="Q32" s="48" t="s">
        <v>340</v>
      </c>
      <c r="R32" s="42"/>
      <c r="S32" s="42"/>
      <c r="T32" s="42"/>
      <c r="U32" s="42"/>
      <c r="V32" s="42"/>
      <c r="W32" s="42"/>
    </row>
    <row r="33" spans="2:23" ht="24.15" customHeight="1">
      <c r="B33" s="404" t="s">
        <v>347</v>
      </c>
      <c r="C33" s="404"/>
      <c r="D33" s="47"/>
      <c r="E33" s="47"/>
      <c r="F33" s="46" t="s">
        <v>340</v>
      </c>
      <c r="G33" s="46" t="s">
        <v>340</v>
      </c>
      <c r="H33" s="46" t="s">
        <v>340</v>
      </c>
      <c r="I33" s="46" t="s">
        <v>340</v>
      </c>
      <c r="J33" s="46" t="s">
        <v>340</v>
      </c>
      <c r="K33" s="46" t="s">
        <v>340</v>
      </c>
      <c r="L33" s="47"/>
      <c r="M33" s="47"/>
      <c r="N33" s="46" t="s">
        <v>340</v>
      </c>
      <c r="O33" s="46" t="s">
        <v>340</v>
      </c>
      <c r="P33" s="46" t="s">
        <v>340</v>
      </c>
      <c r="Q33" s="46" t="s">
        <v>340</v>
      </c>
      <c r="R33" s="42"/>
      <c r="S33" s="42"/>
      <c r="T33" s="42"/>
      <c r="U33" s="42"/>
      <c r="V33" s="42"/>
      <c r="W33" s="42"/>
    </row>
    <row r="34" spans="2:23" ht="24.15" customHeight="1">
      <c r="B34" s="405" t="s">
        <v>348</v>
      </c>
      <c r="C34" s="405"/>
      <c r="D34" s="49"/>
      <c r="E34" s="49"/>
      <c r="F34" s="48" t="s">
        <v>340</v>
      </c>
      <c r="G34" s="48" t="s">
        <v>340</v>
      </c>
      <c r="H34" s="48" t="s">
        <v>340</v>
      </c>
      <c r="I34" s="48" t="s">
        <v>340</v>
      </c>
      <c r="J34" s="48" t="s">
        <v>340</v>
      </c>
      <c r="K34" s="48" t="s">
        <v>340</v>
      </c>
      <c r="L34" s="49"/>
      <c r="M34" s="49"/>
      <c r="N34" s="48" t="s">
        <v>340</v>
      </c>
      <c r="O34" s="48" t="s">
        <v>340</v>
      </c>
      <c r="P34" s="48" t="s">
        <v>340</v>
      </c>
      <c r="Q34" s="48" t="s">
        <v>340</v>
      </c>
      <c r="R34" s="42"/>
      <c r="S34" s="42"/>
      <c r="T34" s="42"/>
      <c r="U34" s="42"/>
      <c r="V34" s="42"/>
      <c r="W34" s="42"/>
    </row>
    <row r="35" spans="2:23" ht="24.15" customHeight="1">
      <c r="B35" s="404" t="s">
        <v>18</v>
      </c>
      <c r="C35" s="404"/>
      <c r="D35" s="47"/>
      <c r="E35" s="47"/>
      <c r="F35" s="46" t="s">
        <v>340</v>
      </c>
      <c r="G35" s="46" t="s">
        <v>340</v>
      </c>
      <c r="H35" s="46" t="s">
        <v>340</v>
      </c>
      <c r="I35" s="46" t="s">
        <v>340</v>
      </c>
      <c r="J35" s="46" t="s">
        <v>340</v>
      </c>
      <c r="K35" s="46" t="s">
        <v>340</v>
      </c>
      <c r="L35" s="47"/>
      <c r="M35" s="47"/>
      <c r="N35" s="46" t="s">
        <v>340</v>
      </c>
      <c r="O35" s="46" t="s">
        <v>340</v>
      </c>
      <c r="P35" s="46" t="s">
        <v>340</v>
      </c>
      <c r="Q35" s="46" t="s">
        <v>340</v>
      </c>
      <c r="R35" s="42"/>
      <c r="S35" s="42"/>
      <c r="T35" s="42"/>
      <c r="U35" s="42"/>
      <c r="V35" s="42"/>
      <c r="W35" s="42"/>
    </row>
    <row r="36" spans="2:23" ht="24.15" customHeight="1">
      <c r="B36" s="405" t="s">
        <v>19</v>
      </c>
      <c r="C36" s="405"/>
      <c r="D36" s="49"/>
      <c r="E36" s="49"/>
      <c r="F36" s="48" t="s">
        <v>340</v>
      </c>
      <c r="G36" s="48" t="s">
        <v>340</v>
      </c>
      <c r="H36" s="48" t="s">
        <v>340</v>
      </c>
      <c r="I36" s="48" t="s">
        <v>340</v>
      </c>
      <c r="J36" s="48" t="s">
        <v>340</v>
      </c>
      <c r="K36" s="48" t="s">
        <v>340</v>
      </c>
      <c r="L36" s="49"/>
      <c r="M36" s="49"/>
      <c r="N36" s="48" t="s">
        <v>340</v>
      </c>
      <c r="O36" s="48" t="s">
        <v>340</v>
      </c>
      <c r="P36" s="48" t="s">
        <v>340</v>
      </c>
      <c r="Q36" s="48" t="s">
        <v>340</v>
      </c>
      <c r="R36" s="42"/>
      <c r="S36" s="42"/>
      <c r="T36" s="42"/>
      <c r="U36" s="42"/>
      <c r="V36" s="42"/>
      <c r="W36" s="42"/>
    </row>
    <row r="37" spans="2:23" ht="24.15" customHeight="1">
      <c r="B37" s="404" t="s">
        <v>20</v>
      </c>
      <c r="C37" s="404"/>
      <c r="D37" s="47"/>
      <c r="E37" s="47"/>
      <c r="F37" s="47"/>
      <c r="G37" s="47"/>
      <c r="H37" s="47"/>
      <c r="I37" s="46" t="s">
        <v>340</v>
      </c>
      <c r="J37" s="46" t="s">
        <v>340</v>
      </c>
      <c r="K37" s="46" t="s">
        <v>340</v>
      </c>
      <c r="L37" s="47"/>
      <c r="M37" s="47"/>
      <c r="N37" s="47"/>
      <c r="O37" s="47"/>
      <c r="P37" s="47"/>
      <c r="Q37" s="46" t="s">
        <v>340</v>
      </c>
      <c r="R37" s="42"/>
      <c r="S37" s="42"/>
      <c r="T37" s="42"/>
      <c r="U37" s="42"/>
      <c r="V37" s="42"/>
      <c r="W37" s="42"/>
    </row>
    <row r="38" spans="2:23" ht="24.15" customHeight="1">
      <c r="B38" s="407"/>
      <c r="C38" s="407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</row>
    <row r="39" spans="2:23" ht="24.15" customHeight="1">
      <c r="B39" s="407"/>
      <c r="C39" s="407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</row>
    <row r="40" spans="2:23" ht="24.15" customHeight="1">
      <c r="B40" s="406" t="s">
        <v>327</v>
      </c>
      <c r="C40" s="406"/>
      <c r="D40" s="406" t="s">
        <v>328</v>
      </c>
      <c r="E40" s="406"/>
      <c r="F40" s="406"/>
      <c r="G40" s="406"/>
      <c r="H40" s="406"/>
      <c r="I40" s="406"/>
      <c r="J40" s="406"/>
      <c r="K40" s="406"/>
      <c r="L40" s="406"/>
      <c r="M40" s="406"/>
      <c r="N40" s="406"/>
      <c r="O40" s="406"/>
      <c r="P40" s="406"/>
      <c r="Q40" s="406"/>
      <c r="R40" s="406"/>
      <c r="S40" s="406"/>
      <c r="T40" s="406"/>
      <c r="U40" s="406"/>
      <c r="V40" s="406"/>
      <c r="W40" s="406"/>
    </row>
    <row r="41" spans="2:23" ht="24.15" customHeight="1">
      <c r="B41" s="406"/>
      <c r="C41" s="406"/>
      <c r="D41" s="41" t="s">
        <v>349</v>
      </c>
      <c r="E41" s="41" t="s">
        <v>350</v>
      </c>
      <c r="F41" s="41" t="s">
        <v>351</v>
      </c>
      <c r="G41" s="41" t="s">
        <v>352</v>
      </c>
      <c r="H41" s="41" t="s">
        <v>353</v>
      </c>
      <c r="I41" s="41" t="s">
        <v>354</v>
      </c>
      <c r="J41" s="41" t="s">
        <v>355</v>
      </c>
      <c r="K41" s="41" t="s">
        <v>356</v>
      </c>
      <c r="L41" s="41" t="s">
        <v>357</v>
      </c>
      <c r="M41" s="41" t="s">
        <v>358</v>
      </c>
      <c r="N41" s="41" t="s">
        <v>359</v>
      </c>
      <c r="O41" s="41" t="s">
        <v>360</v>
      </c>
      <c r="P41" s="41" t="s">
        <v>361</v>
      </c>
      <c r="Q41" s="41" t="s">
        <v>362</v>
      </c>
      <c r="R41" s="41" t="s">
        <v>363</v>
      </c>
      <c r="S41" s="41" t="s">
        <v>364</v>
      </c>
      <c r="T41" s="41" t="s">
        <v>365</v>
      </c>
      <c r="U41" s="41" t="s">
        <v>366</v>
      </c>
      <c r="V41" s="41" t="s">
        <v>367</v>
      </c>
      <c r="W41" s="41" t="s">
        <v>368</v>
      </c>
    </row>
    <row r="42" spans="2:23" ht="24.15" customHeight="1">
      <c r="B42" s="406"/>
      <c r="C42" s="406"/>
      <c r="D42" s="43" t="s">
        <v>369</v>
      </c>
      <c r="E42" s="43" t="s">
        <v>370</v>
      </c>
      <c r="F42" s="43" t="s">
        <v>331</v>
      </c>
      <c r="G42" s="43" t="s">
        <v>371</v>
      </c>
      <c r="H42" s="43"/>
      <c r="I42" s="43" t="s">
        <v>332</v>
      </c>
      <c r="J42" s="43" t="s">
        <v>372</v>
      </c>
      <c r="K42" s="43" t="s">
        <v>333</v>
      </c>
      <c r="L42" s="45" t="s">
        <v>373</v>
      </c>
      <c r="M42" s="45" t="s">
        <v>374</v>
      </c>
      <c r="N42" s="45" t="s">
        <v>335</v>
      </c>
      <c r="O42" s="45" t="s">
        <v>375</v>
      </c>
      <c r="P42" s="43" t="s">
        <v>336</v>
      </c>
      <c r="Q42" s="45" t="s">
        <v>376</v>
      </c>
      <c r="R42" s="45" t="s">
        <v>377</v>
      </c>
      <c r="S42" s="45" t="s">
        <v>378</v>
      </c>
      <c r="T42" s="43" t="s">
        <v>338</v>
      </c>
      <c r="U42" s="45" t="s">
        <v>379</v>
      </c>
      <c r="V42" s="43" t="s">
        <v>380</v>
      </c>
      <c r="W42" s="43" t="s">
        <v>381</v>
      </c>
    </row>
    <row r="43" spans="2:23" ht="24.15" customHeight="1">
      <c r="B43" s="404" t="s">
        <v>11</v>
      </c>
      <c r="C43" s="404"/>
      <c r="D43" s="46" t="s">
        <v>340</v>
      </c>
      <c r="E43" s="46" t="s">
        <v>340</v>
      </c>
      <c r="F43" s="46" t="s">
        <v>340</v>
      </c>
      <c r="G43" s="46" t="s">
        <v>340</v>
      </c>
      <c r="H43" s="46" t="s">
        <v>340</v>
      </c>
      <c r="I43" s="46" t="s">
        <v>340</v>
      </c>
      <c r="J43" s="46" t="s">
        <v>340</v>
      </c>
      <c r="K43" s="47"/>
      <c r="L43" s="46"/>
      <c r="M43" s="46"/>
      <c r="N43" s="47"/>
      <c r="O43" s="47"/>
      <c r="P43" s="47"/>
      <c r="Q43" s="47"/>
      <c r="R43" s="47"/>
      <c r="S43" s="47"/>
      <c r="T43" s="47"/>
      <c r="U43" s="47"/>
      <c r="V43" s="47"/>
      <c r="W43" s="47"/>
    </row>
    <row r="44" spans="2:23" ht="24.15" customHeight="1">
      <c r="B44" s="405" t="s">
        <v>12</v>
      </c>
      <c r="C44" s="405"/>
      <c r="D44" s="48" t="s">
        <v>340</v>
      </c>
      <c r="E44" s="48" t="s">
        <v>340</v>
      </c>
      <c r="F44" s="48" t="s">
        <v>340</v>
      </c>
      <c r="G44" s="48" t="s">
        <v>340</v>
      </c>
      <c r="H44" s="48" t="s">
        <v>340</v>
      </c>
      <c r="I44" s="48" t="s">
        <v>340</v>
      </c>
      <c r="J44" s="48" t="s">
        <v>340</v>
      </c>
      <c r="K44" s="49"/>
      <c r="L44" s="48"/>
      <c r="M44" s="48"/>
      <c r="N44" s="49"/>
      <c r="O44" s="49"/>
      <c r="P44" s="49"/>
      <c r="Q44" s="49"/>
      <c r="R44" s="49"/>
      <c r="S44" s="49"/>
      <c r="T44" s="49"/>
      <c r="U44" s="49"/>
      <c r="V44" s="49"/>
      <c r="W44" s="49"/>
    </row>
    <row r="45" spans="2:23" ht="24.15" customHeight="1">
      <c r="B45" s="404" t="s">
        <v>341</v>
      </c>
      <c r="C45" s="404"/>
      <c r="D45" s="46" t="s">
        <v>340</v>
      </c>
      <c r="E45" s="46" t="s">
        <v>340</v>
      </c>
      <c r="F45" s="46" t="s">
        <v>340</v>
      </c>
      <c r="G45" s="46" t="s">
        <v>340</v>
      </c>
      <c r="H45" s="46" t="s">
        <v>340</v>
      </c>
      <c r="I45" s="46" t="s">
        <v>340</v>
      </c>
      <c r="J45" s="46" t="s">
        <v>340</v>
      </c>
      <c r="K45" s="47"/>
      <c r="L45" s="46"/>
      <c r="M45" s="46"/>
      <c r="N45" s="47"/>
      <c r="O45" s="47"/>
      <c r="P45" s="47"/>
      <c r="Q45" s="47"/>
      <c r="R45" s="47"/>
      <c r="S45" s="47"/>
      <c r="T45" s="47"/>
      <c r="U45" s="47"/>
      <c r="V45" s="47"/>
      <c r="W45" s="47"/>
    </row>
    <row r="46" spans="2:23" ht="24.15" customHeight="1">
      <c r="B46" s="405" t="s">
        <v>13</v>
      </c>
      <c r="C46" s="405"/>
      <c r="D46" s="48" t="s">
        <v>340</v>
      </c>
      <c r="E46" s="48" t="s">
        <v>340</v>
      </c>
      <c r="F46" s="48" t="s">
        <v>340</v>
      </c>
      <c r="G46" s="48" t="s">
        <v>340</v>
      </c>
      <c r="H46" s="48" t="s">
        <v>340</v>
      </c>
      <c r="I46" s="48" t="s">
        <v>340</v>
      </c>
      <c r="J46" s="48" t="s">
        <v>340</v>
      </c>
      <c r="K46" s="48" t="s">
        <v>340</v>
      </c>
      <c r="L46" s="48" t="s">
        <v>340</v>
      </c>
      <c r="M46" s="48" t="s">
        <v>340</v>
      </c>
      <c r="N46" s="48" t="s">
        <v>340</v>
      </c>
      <c r="O46" s="48" t="s">
        <v>340</v>
      </c>
      <c r="P46" s="49"/>
      <c r="Q46" s="49"/>
      <c r="R46" s="49"/>
      <c r="S46" s="49"/>
      <c r="T46" s="49"/>
      <c r="U46" s="49"/>
      <c r="V46" s="49"/>
      <c r="W46" s="49"/>
    </row>
    <row r="47" spans="2:23" ht="24.15" customHeight="1">
      <c r="B47" s="404" t="s">
        <v>343</v>
      </c>
      <c r="C47" s="404"/>
      <c r="D47" s="46" t="s">
        <v>340</v>
      </c>
      <c r="E47" s="46" t="s">
        <v>340</v>
      </c>
      <c r="F47" s="46" t="s">
        <v>340</v>
      </c>
      <c r="G47" s="46" t="s">
        <v>340</v>
      </c>
      <c r="H47" s="46" t="s">
        <v>340</v>
      </c>
      <c r="I47" s="46" t="s">
        <v>340</v>
      </c>
      <c r="J47" s="46" t="s">
        <v>340</v>
      </c>
      <c r="K47" s="46" t="s">
        <v>340</v>
      </c>
      <c r="L47" s="46" t="s">
        <v>340</v>
      </c>
      <c r="M47" s="46"/>
      <c r="N47" s="46"/>
      <c r="O47" s="47"/>
      <c r="P47" s="47"/>
      <c r="Q47" s="47"/>
      <c r="R47" s="47"/>
      <c r="S47" s="47"/>
      <c r="T47" s="47"/>
      <c r="U47" s="47"/>
      <c r="V47" s="47"/>
      <c r="W47" s="47"/>
    </row>
    <row r="48" spans="2:23" ht="24.15" customHeight="1">
      <c r="B48" s="405" t="s">
        <v>14</v>
      </c>
      <c r="C48" s="405"/>
      <c r="D48" s="48" t="s">
        <v>340</v>
      </c>
      <c r="E48" s="48" t="s">
        <v>340</v>
      </c>
      <c r="F48" s="48" t="s">
        <v>340</v>
      </c>
      <c r="G48" s="48" t="s">
        <v>340</v>
      </c>
      <c r="H48" s="48" t="s">
        <v>340</v>
      </c>
      <c r="I48" s="48" t="s">
        <v>340</v>
      </c>
      <c r="J48" s="48" t="s">
        <v>340</v>
      </c>
      <c r="K48" s="48" t="s">
        <v>340</v>
      </c>
      <c r="L48" s="48" t="s">
        <v>340</v>
      </c>
      <c r="M48" s="48" t="s">
        <v>340</v>
      </c>
      <c r="N48" s="48" t="s">
        <v>340</v>
      </c>
      <c r="O48" s="48" t="s">
        <v>340</v>
      </c>
      <c r="P48" s="49"/>
      <c r="Q48" s="49"/>
      <c r="R48" s="49"/>
      <c r="S48" s="49"/>
      <c r="T48" s="49"/>
      <c r="U48" s="49"/>
      <c r="V48" s="49"/>
      <c r="W48" s="49"/>
    </row>
    <row r="49" spans="2:23" ht="24.15" customHeight="1">
      <c r="B49" s="404" t="s">
        <v>15</v>
      </c>
      <c r="C49" s="404"/>
      <c r="D49" s="46" t="s">
        <v>340</v>
      </c>
      <c r="E49" s="46" t="s">
        <v>340</v>
      </c>
      <c r="F49" s="46" t="s">
        <v>340</v>
      </c>
      <c r="G49" s="46" t="s">
        <v>340</v>
      </c>
      <c r="H49" s="46" t="s">
        <v>340</v>
      </c>
      <c r="I49" s="46" t="s">
        <v>340</v>
      </c>
      <c r="J49" s="46" t="s">
        <v>340</v>
      </c>
      <c r="K49" s="46" t="s">
        <v>340</v>
      </c>
      <c r="L49" s="46" t="s">
        <v>340</v>
      </c>
      <c r="M49" s="46" t="s">
        <v>340</v>
      </c>
      <c r="N49" s="46" t="s">
        <v>340</v>
      </c>
      <c r="O49" s="46" t="s">
        <v>340</v>
      </c>
      <c r="P49" s="47"/>
      <c r="Q49" s="47"/>
      <c r="R49" s="47"/>
      <c r="S49" s="47"/>
      <c r="T49" s="47"/>
      <c r="U49" s="47"/>
      <c r="V49" s="47"/>
      <c r="W49" s="47"/>
    </row>
    <row r="50" spans="2:23" ht="24.15" customHeight="1">
      <c r="B50" s="405" t="s">
        <v>183</v>
      </c>
      <c r="C50" s="405"/>
      <c r="D50" s="48" t="s">
        <v>340</v>
      </c>
      <c r="E50" s="48" t="s">
        <v>340</v>
      </c>
      <c r="F50" s="48" t="s">
        <v>340</v>
      </c>
      <c r="G50" s="48" t="s">
        <v>340</v>
      </c>
      <c r="H50" s="48" t="s">
        <v>340</v>
      </c>
      <c r="I50" s="48" t="s">
        <v>340</v>
      </c>
      <c r="J50" s="48" t="s">
        <v>340</v>
      </c>
      <c r="K50" s="48" t="s">
        <v>340</v>
      </c>
      <c r="L50" s="48" t="s">
        <v>340</v>
      </c>
      <c r="M50" s="48" t="s">
        <v>340</v>
      </c>
      <c r="N50" s="48" t="s">
        <v>340</v>
      </c>
      <c r="O50" s="48" t="s">
        <v>340</v>
      </c>
      <c r="P50" s="48"/>
      <c r="Q50" s="49"/>
      <c r="R50" s="49"/>
      <c r="S50" s="49"/>
      <c r="T50" s="49"/>
      <c r="U50" s="49"/>
      <c r="V50" s="49"/>
      <c r="W50" s="49"/>
    </row>
    <row r="51" spans="2:23" ht="24.15" customHeight="1">
      <c r="B51" s="404" t="s">
        <v>344</v>
      </c>
      <c r="C51" s="404"/>
      <c r="D51" s="46" t="s">
        <v>340</v>
      </c>
      <c r="E51" s="46" t="s">
        <v>340</v>
      </c>
      <c r="F51" s="46" t="s">
        <v>340</v>
      </c>
      <c r="G51" s="46" t="s">
        <v>340</v>
      </c>
      <c r="H51" s="46" t="s">
        <v>340</v>
      </c>
      <c r="I51" s="46" t="s">
        <v>340</v>
      </c>
      <c r="J51" s="46" t="s">
        <v>340</v>
      </c>
      <c r="K51" s="46" t="s">
        <v>340</v>
      </c>
      <c r="L51" s="46" t="s">
        <v>340</v>
      </c>
      <c r="M51" s="46" t="s">
        <v>340</v>
      </c>
      <c r="N51" s="46" t="s">
        <v>340</v>
      </c>
      <c r="O51" s="46" t="s">
        <v>340</v>
      </c>
      <c r="P51" s="46"/>
      <c r="Q51" s="47"/>
      <c r="R51" s="47"/>
      <c r="S51" s="47"/>
      <c r="T51" s="47"/>
      <c r="U51" s="47"/>
      <c r="V51" s="47"/>
      <c r="W51" s="47"/>
    </row>
    <row r="52" spans="2:23" ht="24.15" customHeight="1">
      <c r="B52" s="405" t="s">
        <v>16</v>
      </c>
      <c r="C52" s="405"/>
      <c r="D52" s="49"/>
      <c r="E52" s="49"/>
      <c r="F52" s="48"/>
      <c r="G52" s="48"/>
      <c r="H52" s="48"/>
      <c r="I52" s="48"/>
      <c r="J52" s="48" t="s">
        <v>340</v>
      </c>
      <c r="K52" s="48" t="s">
        <v>340</v>
      </c>
      <c r="L52" s="48" t="s">
        <v>340</v>
      </c>
      <c r="M52" s="48" t="s">
        <v>340</v>
      </c>
      <c r="N52" s="48" t="s">
        <v>340</v>
      </c>
      <c r="O52" s="48" t="s">
        <v>340</v>
      </c>
      <c r="P52" s="48" t="s">
        <v>340</v>
      </c>
      <c r="Q52" s="48" t="s">
        <v>340</v>
      </c>
      <c r="R52" s="48" t="s">
        <v>340</v>
      </c>
      <c r="S52" s="48" t="s">
        <v>340</v>
      </c>
      <c r="T52" s="48"/>
      <c r="U52" s="48"/>
      <c r="V52" s="48"/>
      <c r="W52" s="48"/>
    </row>
    <row r="53" spans="2:23" ht="24.15" customHeight="1">
      <c r="B53" s="404" t="s">
        <v>17</v>
      </c>
      <c r="C53" s="404"/>
      <c r="D53" s="47"/>
      <c r="E53" s="47"/>
      <c r="F53" s="46"/>
      <c r="G53" s="46"/>
      <c r="H53" s="46"/>
      <c r="I53" s="46"/>
      <c r="J53" s="46" t="s">
        <v>340</v>
      </c>
      <c r="K53" s="46" t="s">
        <v>340</v>
      </c>
      <c r="L53" s="46" t="s">
        <v>340</v>
      </c>
      <c r="M53" s="46" t="s">
        <v>340</v>
      </c>
      <c r="N53" s="46" t="s">
        <v>340</v>
      </c>
      <c r="O53" s="46" t="s">
        <v>340</v>
      </c>
      <c r="P53" s="46" t="s">
        <v>340</v>
      </c>
      <c r="Q53" s="46" t="s">
        <v>340</v>
      </c>
      <c r="R53" s="46" t="s">
        <v>340</v>
      </c>
      <c r="S53" s="46" t="s">
        <v>340</v>
      </c>
      <c r="T53" s="46"/>
      <c r="U53" s="46"/>
      <c r="V53" s="46"/>
      <c r="W53" s="46"/>
    </row>
    <row r="54" spans="2:23" ht="24.15" customHeight="1">
      <c r="B54" s="405" t="s">
        <v>345</v>
      </c>
      <c r="C54" s="405"/>
      <c r="D54" s="49"/>
      <c r="E54" s="49"/>
      <c r="F54" s="48"/>
      <c r="G54" s="48"/>
      <c r="H54" s="48"/>
      <c r="I54" s="48"/>
      <c r="J54" s="48" t="s">
        <v>340</v>
      </c>
      <c r="K54" s="48" t="s">
        <v>340</v>
      </c>
      <c r="L54" s="48" t="s">
        <v>340</v>
      </c>
      <c r="M54" s="48" t="s">
        <v>340</v>
      </c>
      <c r="N54" s="48" t="s">
        <v>340</v>
      </c>
      <c r="O54" s="48" t="s">
        <v>340</v>
      </c>
      <c r="P54" s="48" t="s">
        <v>340</v>
      </c>
      <c r="Q54" s="48" t="s">
        <v>340</v>
      </c>
      <c r="R54" s="48" t="s">
        <v>340</v>
      </c>
      <c r="S54" s="48" t="s">
        <v>340</v>
      </c>
      <c r="T54" s="48"/>
      <c r="U54" s="48"/>
      <c r="V54" s="48"/>
      <c r="W54" s="48"/>
    </row>
    <row r="55" spans="2:23" ht="24.15" customHeight="1">
      <c r="B55" s="404" t="s">
        <v>347</v>
      </c>
      <c r="C55" s="404"/>
      <c r="D55" s="47"/>
      <c r="E55" s="47"/>
      <c r="F55" s="46"/>
      <c r="G55" s="46"/>
      <c r="H55" s="46"/>
      <c r="I55" s="46"/>
      <c r="J55" s="46" t="s">
        <v>340</v>
      </c>
      <c r="K55" s="46" t="s">
        <v>340</v>
      </c>
      <c r="L55" s="46" t="s">
        <v>340</v>
      </c>
      <c r="M55" s="46" t="s">
        <v>340</v>
      </c>
      <c r="N55" s="46" t="s">
        <v>340</v>
      </c>
      <c r="O55" s="46" t="s">
        <v>340</v>
      </c>
      <c r="P55" s="46" t="s">
        <v>340</v>
      </c>
      <c r="Q55" s="46" t="s">
        <v>340</v>
      </c>
      <c r="R55" s="46" t="s">
        <v>340</v>
      </c>
      <c r="S55" s="46" t="s">
        <v>340</v>
      </c>
      <c r="T55" s="46" t="s">
        <v>340</v>
      </c>
      <c r="U55" s="46" t="s">
        <v>340</v>
      </c>
      <c r="V55" s="46" t="s">
        <v>340</v>
      </c>
      <c r="W55" s="46"/>
    </row>
    <row r="56" spans="2:23" ht="24.15" customHeight="1">
      <c r="B56" s="405" t="s">
        <v>348</v>
      </c>
      <c r="C56" s="405"/>
      <c r="D56" s="49"/>
      <c r="E56" s="49"/>
      <c r="F56" s="48"/>
      <c r="G56" s="48"/>
      <c r="H56" s="48"/>
      <c r="I56" s="48"/>
      <c r="J56" s="48" t="s">
        <v>340</v>
      </c>
      <c r="K56" s="48" t="s">
        <v>340</v>
      </c>
      <c r="L56" s="48" t="s">
        <v>340</v>
      </c>
      <c r="M56" s="48" t="s">
        <v>340</v>
      </c>
      <c r="N56" s="48" t="s">
        <v>340</v>
      </c>
      <c r="O56" s="48" t="s">
        <v>340</v>
      </c>
      <c r="P56" s="48" t="s">
        <v>340</v>
      </c>
      <c r="Q56" s="48" t="s">
        <v>340</v>
      </c>
      <c r="R56" s="48" t="s">
        <v>340</v>
      </c>
      <c r="S56" s="48" t="s">
        <v>340</v>
      </c>
      <c r="T56" s="48" t="s">
        <v>340</v>
      </c>
      <c r="U56" s="48" t="s">
        <v>340</v>
      </c>
      <c r="V56" s="48" t="s">
        <v>340</v>
      </c>
      <c r="W56" s="48"/>
    </row>
    <row r="57" spans="2:23" ht="24.15" customHeight="1">
      <c r="B57" s="404" t="s">
        <v>18</v>
      </c>
      <c r="C57" s="404"/>
      <c r="D57" s="47"/>
      <c r="E57" s="47"/>
      <c r="F57" s="46"/>
      <c r="G57" s="46"/>
      <c r="H57" s="46"/>
      <c r="I57" s="46"/>
      <c r="J57" s="46" t="s">
        <v>340</v>
      </c>
      <c r="K57" s="46" t="s">
        <v>340</v>
      </c>
      <c r="L57" s="46" t="s">
        <v>340</v>
      </c>
      <c r="M57" s="46" t="s">
        <v>340</v>
      </c>
      <c r="N57" s="46" t="s">
        <v>340</v>
      </c>
      <c r="O57" s="46" t="s">
        <v>340</v>
      </c>
      <c r="P57" s="46" t="s">
        <v>340</v>
      </c>
      <c r="Q57" s="46" t="s">
        <v>340</v>
      </c>
      <c r="R57" s="46" t="s">
        <v>340</v>
      </c>
      <c r="S57" s="46" t="s">
        <v>340</v>
      </c>
      <c r="T57" s="46" t="s">
        <v>340</v>
      </c>
      <c r="U57" s="46" t="s">
        <v>340</v>
      </c>
      <c r="V57" s="46" t="s">
        <v>340</v>
      </c>
      <c r="W57" s="46"/>
    </row>
    <row r="58" spans="2:23" ht="24.15" customHeight="1">
      <c r="B58" s="405" t="s">
        <v>19</v>
      </c>
      <c r="C58" s="405"/>
      <c r="D58" s="49"/>
      <c r="E58" s="49"/>
      <c r="F58" s="48"/>
      <c r="G58" s="48"/>
      <c r="H58" s="48"/>
      <c r="I58" s="48"/>
      <c r="J58" s="48" t="s">
        <v>340</v>
      </c>
      <c r="K58" s="48" t="s">
        <v>340</v>
      </c>
      <c r="L58" s="48" t="s">
        <v>340</v>
      </c>
      <c r="M58" s="48" t="s">
        <v>340</v>
      </c>
      <c r="N58" s="48" t="s">
        <v>340</v>
      </c>
      <c r="O58" s="48" t="s">
        <v>340</v>
      </c>
      <c r="P58" s="48" t="s">
        <v>340</v>
      </c>
      <c r="Q58" s="48" t="s">
        <v>340</v>
      </c>
      <c r="R58" s="48" t="s">
        <v>340</v>
      </c>
      <c r="S58" s="48" t="s">
        <v>340</v>
      </c>
      <c r="T58" s="48" t="s">
        <v>340</v>
      </c>
      <c r="U58" s="48" t="s">
        <v>340</v>
      </c>
      <c r="V58" s="48"/>
      <c r="W58" s="48"/>
    </row>
    <row r="59" spans="2:23" ht="24.15" customHeight="1">
      <c r="B59" s="404" t="s">
        <v>20</v>
      </c>
      <c r="C59" s="404"/>
      <c r="D59" s="47"/>
      <c r="E59" s="47"/>
      <c r="F59" s="47"/>
      <c r="G59" s="47"/>
      <c r="H59" s="47"/>
      <c r="I59" s="46"/>
      <c r="J59" s="46"/>
      <c r="K59" s="46"/>
      <c r="L59" s="47"/>
      <c r="M59" s="47"/>
      <c r="N59" s="47"/>
      <c r="O59" s="47"/>
      <c r="P59" s="46" t="s">
        <v>340</v>
      </c>
      <c r="Q59" s="46" t="s">
        <v>340</v>
      </c>
      <c r="R59" s="46" t="s">
        <v>340</v>
      </c>
      <c r="S59" s="46" t="s">
        <v>340</v>
      </c>
      <c r="T59" s="46" t="s">
        <v>340</v>
      </c>
      <c r="U59" s="46" t="s">
        <v>340</v>
      </c>
      <c r="V59" s="46" t="s">
        <v>340</v>
      </c>
      <c r="W59" s="46" t="s">
        <v>340</v>
      </c>
    </row>
    <row r="60" spans="2:23" ht="24.15" customHeight="1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</row>
    <row r="61" spans="2:23" ht="24.15" customHeight="1">
      <c r="B61" s="51" t="s">
        <v>382</v>
      </c>
      <c r="C61" s="52" t="s">
        <v>383</v>
      </c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</row>
    <row r="62" spans="2:23" ht="24.15" customHeight="1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</row>
    <row r="63" spans="2:23" ht="24.15" customHeight="1">
      <c r="B63" s="51" t="s">
        <v>384</v>
      </c>
      <c r="C63" s="52" t="s">
        <v>385</v>
      </c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</row>
    <row r="64" spans="2:23" ht="24.15" customHeight="1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2:18" ht="24.15" customHeight="1">
      <c r="B65" s="5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</row>
    <row r="66" spans="2:18" ht="24.15" customHeight="1">
      <c r="B66" s="52" t="s">
        <v>386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</row>
    <row r="67" spans="2:18" ht="24.15" customHeight="1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</row>
    <row r="68" spans="2:18" ht="24.15" customHeight="1">
      <c r="B68" s="401"/>
      <c r="C68" s="401"/>
      <c r="D68" s="2"/>
      <c r="E68" s="401"/>
      <c r="F68" s="401"/>
      <c r="G68" s="2"/>
      <c r="H68" s="401"/>
      <c r="I68" s="401"/>
      <c r="J68" s="2"/>
      <c r="K68" s="401"/>
      <c r="L68" s="401"/>
      <c r="M68" s="2"/>
      <c r="N68" s="401"/>
      <c r="O68" s="401"/>
      <c r="P68" s="2"/>
      <c r="Q68" s="2"/>
      <c r="R68" s="2"/>
    </row>
    <row r="69" spans="2:18" ht="24.15" customHeight="1">
      <c r="B69" s="401"/>
      <c r="C69" s="401"/>
      <c r="D69" s="2"/>
      <c r="E69" s="401"/>
      <c r="F69" s="401"/>
      <c r="G69" s="2"/>
      <c r="H69" s="401"/>
      <c r="I69" s="401"/>
      <c r="J69" s="2"/>
      <c r="K69" s="401"/>
      <c r="L69" s="401"/>
      <c r="M69" s="2"/>
      <c r="N69" s="401"/>
      <c r="O69" s="401"/>
      <c r="P69" s="2"/>
      <c r="Q69" s="2"/>
      <c r="R69" s="2"/>
    </row>
    <row r="70" spans="2:18" ht="24.15" customHeight="1">
      <c r="B70" s="401"/>
      <c r="C70" s="401"/>
      <c r="D70" s="2"/>
      <c r="E70" s="401"/>
      <c r="F70" s="401"/>
      <c r="G70" s="2"/>
      <c r="H70" s="401"/>
      <c r="I70" s="401"/>
      <c r="J70" s="2"/>
      <c r="K70" s="401"/>
      <c r="L70" s="401"/>
      <c r="M70" s="2"/>
      <c r="N70" s="401"/>
      <c r="O70" s="401"/>
      <c r="P70" s="2"/>
      <c r="Q70" s="2"/>
      <c r="R70" s="2"/>
    </row>
    <row r="71" spans="2:18" ht="24.15" customHeight="1">
      <c r="B71" s="401"/>
      <c r="C71" s="401"/>
      <c r="D71" s="2"/>
      <c r="E71" s="401"/>
      <c r="F71" s="401"/>
      <c r="G71" s="2"/>
      <c r="H71" s="401"/>
      <c r="I71" s="401"/>
      <c r="J71" s="2"/>
      <c r="K71" s="401"/>
      <c r="L71" s="401"/>
      <c r="M71" s="2"/>
      <c r="N71" s="401"/>
      <c r="O71" s="401"/>
      <c r="P71" s="2"/>
      <c r="Q71" s="2"/>
      <c r="R71" s="2"/>
    </row>
    <row r="72" spans="2:18" ht="24.15" customHeight="1">
      <c r="B72" s="401"/>
      <c r="C72" s="401"/>
      <c r="D72" s="2"/>
      <c r="E72" s="401"/>
      <c r="F72" s="401"/>
      <c r="G72" s="2"/>
      <c r="H72" s="401"/>
      <c r="I72" s="401"/>
      <c r="J72" s="2"/>
      <c r="K72" s="401"/>
      <c r="L72" s="401"/>
      <c r="M72" s="2"/>
      <c r="N72" s="401"/>
      <c r="O72" s="401"/>
      <c r="P72" s="2"/>
      <c r="Q72" s="2"/>
      <c r="R72" s="2"/>
    </row>
    <row r="73" spans="2:18" ht="24.15" customHeight="1">
      <c r="B73" s="402" t="s">
        <v>24</v>
      </c>
      <c r="C73" s="402"/>
      <c r="D73" s="2"/>
      <c r="E73" s="403" t="s">
        <v>23</v>
      </c>
      <c r="F73" s="403"/>
      <c r="G73" s="2"/>
      <c r="H73" s="402" t="s">
        <v>387</v>
      </c>
      <c r="I73" s="402"/>
      <c r="J73" s="2"/>
      <c r="K73" s="402" t="s">
        <v>388</v>
      </c>
      <c r="L73" s="402"/>
      <c r="M73" s="2"/>
      <c r="N73" s="402" t="s">
        <v>25</v>
      </c>
      <c r="O73" s="402"/>
      <c r="P73" s="2"/>
      <c r="Q73" s="2"/>
      <c r="R73" s="2"/>
    </row>
    <row r="74" spans="2:18" ht="24.15" customHeight="1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</row>
    <row r="75" spans="2:18" ht="24.15" customHeight="1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</row>
    <row r="76" spans="2:18" ht="24.15" customHeight="1">
      <c r="B76" s="400" t="s">
        <v>84</v>
      </c>
      <c r="C76" s="400"/>
      <c r="D76" s="400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</row>
    <row r="77" spans="2:18" ht="24.15" customHeight="1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</row>
    <row r="78" spans="2:18" ht="24.15" customHeight="1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</row>
    <row r="79" spans="2:18" ht="24.15" customHeight="1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</row>
    <row r="80" spans="2:18" ht="24.15" customHeight="1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</row>
    <row r="81" spans="2:18" ht="24.15" customHeight="1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</row>
    <row r="82" spans="2:18" ht="24.15" customHeight="1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</row>
    <row r="83" spans="2:18" ht="24.15" customHeight="1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</row>
    <row r="84" spans="2:18" ht="24.15" customHeight="1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2:18" ht="24.15" customHeight="1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</row>
    <row r="86" spans="2:18" ht="24.15" customHeight="1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</row>
    <row r="87" spans="2:18" ht="24.15" customHeight="1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</row>
    <row r="88" spans="2:18" ht="24.15" customHeight="1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</row>
    <row r="89" spans="2:18" ht="24.15" customHeight="1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</row>
    <row r="90" spans="2:18" ht="24.15" customHeight="1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2:18" ht="24.15" customHeight="1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2:18" ht="24.15" customHeight="1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2:18" ht="24.15" customHeight="1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2:18" ht="24.15" customHeight="1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2:18" ht="24.15" customHeight="1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2:18" ht="24.15" customHeight="1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2:18" ht="24.15" customHeight="1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2:18" ht="24.15" customHeight="1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2:18" ht="24.15" customHeight="1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2:18" ht="24.15" customHeight="1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2:18" ht="24.15" customHeight="1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2:18" ht="24.15" customHeight="1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spans="2:18" ht="24.15" customHeight="1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</row>
    <row r="104" spans="2:18" ht="24.15" customHeight="1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spans="2:18" ht="24.15" customHeight="1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</row>
    <row r="106" spans="2:18" ht="24.15" customHeight="1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</row>
    <row r="107" spans="2:18" ht="24.15" customHeight="1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spans="2:18" ht="24.15" customHeight="1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spans="2:18" ht="24.15" customHeight="1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spans="2:18" ht="24.15" customHeight="1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</row>
    <row r="111" spans="2:18" ht="24.15" customHeight="1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</row>
    <row r="112" spans="2:18" ht="24.15" customHeight="1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</row>
    <row r="113" spans="2:18" ht="24.15" customHeight="1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</row>
    <row r="114" spans="2:18" ht="24.15" customHeight="1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</row>
    <row r="115" spans="2:18" ht="24.15" customHeight="1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</row>
    <row r="116" spans="2:18" ht="24.15" customHeight="1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</row>
    <row r="117" spans="2:18" ht="24.15" customHeight="1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</row>
    <row r="118" spans="2:18" ht="24.15" customHeight="1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</row>
    <row r="119" spans="2:18" ht="24.15" customHeight="1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</row>
    <row r="120" spans="2:18" ht="24.15" customHeight="1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</row>
    <row r="121" spans="2:18" ht="24.15" customHeight="1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</row>
    <row r="122" spans="2:18" ht="24.15" customHeight="1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</row>
    <row r="123" spans="2:18" ht="24.15" customHeight="1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</row>
    <row r="124" spans="2:18" ht="24.15" customHeight="1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</row>
    <row r="125" spans="2:18" s="2" customFormat="1" ht="24.15" customHeight="1"/>
    <row r="126" spans="2:18" ht="24.15" customHeight="1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</row>
    <row r="127" spans="2:18" ht="24.15" customHeight="1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</row>
    <row r="128" spans="2:18" ht="24.15" customHeight="1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</row>
    <row r="129" spans="2:18" ht="24.15" customHeight="1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</row>
    <row r="130" spans="2:18" ht="24.15" customHeight="1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</row>
    <row r="131" spans="2:18" ht="24.15" customHeight="1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</row>
    <row r="132" spans="2:18" ht="24.15" customHeight="1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</row>
    <row r="133" spans="2:18" ht="24.15" customHeight="1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</row>
    <row r="134" spans="2:18" ht="24.15" customHeight="1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</row>
    <row r="135" spans="2:18" ht="24.15" customHeight="1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</row>
    <row r="136" spans="2:18" ht="24.15" customHeight="1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</row>
    <row r="137" spans="2:18" ht="24.15" customHeight="1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</row>
    <row r="138" spans="2:18" ht="24.15" customHeight="1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</row>
    <row r="139" spans="2:18" ht="24.15" customHeight="1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</row>
    <row r="140" spans="2:18" ht="24.15" customHeight="1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</row>
    <row r="141" spans="2:18" ht="24.15" customHeight="1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</row>
    <row r="142" spans="2:18" ht="24.15" customHeight="1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</row>
    <row r="143" spans="2:18" ht="24.15" customHeight="1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</row>
    <row r="144" spans="2:18" ht="24.15" customHeight="1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</row>
    <row r="145" spans="2:18" ht="24.15" customHeight="1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</row>
    <row r="146" spans="2:18" ht="24.15" customHeight="1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</row>
    <row r="147" spans="2:18" ht="24.15" customHeight="1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</row>
    <row r="148" spans="2:18" ht="24.15" customHeight="1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</row>
    <row r="149" spans="2:18" ht="24.15" customHeight="1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</row>
    <row r="150" spans="2:18" ht="24.15" customHeight="1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</row>
    <row r="151" spans="2:18" ht="24.15" customHeight="1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</row>
    <row r="152" spans="2:18" ht="24.15" customHeight="1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</row>
    <row r="153" spans="2:18" ht="24.15" customHeight="1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</row>
    <row r="154" spans="2:18" ht="24.15" customHeight="1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</row>
    <row r="155" spans="2:18" ht="24.15" customHeight="1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</row>
    <row r="156" spans="2:18" ht="24.15" customHeight="1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</row>
    <row r="157" spans="2:18" ht="24.15" customHeight="1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</row>
    <row r="158" spans="2:18" ht="24.15" customHeight="1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</row>
    <row r="159" spans="2:18" ht="24.15" customHeight="1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</row>
    <row r="160" spans="2:18" ht="24.15" customHeight="1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</row>
    <row r="161" spans="2:18" ht="24.15" customHeight="1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</row>
    <row r="162" spans="2:18" ht="24.15" customHeight="1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</row>
    <row r="163" spans="2:18" ht="24.15" customHeight="1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</row>
    <row r="164" spans="2:18" ht="24.15" customHeight="1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</row>
    <row r="165" spans="2:18" ht="24.15" customHeight="1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</row>
    <row r="166" spans="2:18" ht="24.15" customHeight="1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</row>
    <row r="167" spans="2:18" ht="24.15" customHeight="1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</row>
    <row r="168" spans="2:18" ht="24.15" customHeight="1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</row>
    <row r="169" spans="2:18" ht="24.15" customHeight="1"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</row>
    <row r="170" spans="2:18" ht="24.15" customHeight="1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</row>
    <row r="171" spans="2:18" ht="24.15" customHeight="1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</row>
    <row r="172" spans="2:18" ht="24.15" customHeight="1"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</row>
    <row r="173" spans="2:18" ht="24.15" customHeight="1"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</row>
    <row r="174" spans="2:18" ht="24.15" customHeight="1"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</row>
    <row r="175" spans="2:18" ht="24.15" customHeight="1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</row>
    <row r="176" spans="2:18" ht="24.15" customHeight="1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</row>
    <row r="177" spans="2:18" ht="24.15" customHeight="1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</row>
    <row r="178" spans="2:18" ht="24.15" customHeight="1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</row>
    <row r="179" spans="2:18" ht="24.15" customHeight="1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</row>
    <row r="180" spans="2:18" ht="24.15" customHeight="1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</row>
    <row r="181" spans="2:18" ht="24.15" customHeight="1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</row>
    <row r="182" spans="2:18" ht="24.15" customHeight="1"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</row>
    <row r="183" spans="2:18" ht="24.15" customHeight="1"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</row>
    <row r="184" spans="2:18" ht="24.15" customHeight="1"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</row>
    <row r="185" spans="2:18" ht="24.15" customHeight="1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</row>
    <row r="186" spans="2:18" ht="24.15" customHeight="1"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</row>
    <row r="187" spans="2:18" ht="24.15" customHeight="1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</row>
    <row r="188" spans="2:18" ht="24.15" customHeight="1"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</row>
    <row r="189" spans="2:18" ht="24.15" customHeight="1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</row>
    <row r="190" spans="2:18" ht="24.15" customHeight="1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</row>
    <row r="191" spans="2:18" ht="24.15" customHeight="1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</row>
    <row r="192" spans="2:18" ht="24.15" customHeight="1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</row>
    <row r="193" spans="1:18" ht="24.15" customHeight="1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</row>
    <row r="194" spans="1:18" ht="24.15" customHeight="1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</row>
    <row r="195" spans="1:18" ht="24.15" customHeight="1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</row>
    <row r="196" spans="1:18" ht="24.15" customHeight="1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</row>
    <row r="197" spans="1:18" ht="24.15" customHeight="1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</row>
    <row r="198" spans="1:18" ht="24.15" customHeight="1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</row>
    <row r="199" spans="1:18" ht="24.15" customHeight="1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</row>
    <row r="200" spans="1:18" ht="24.15" customHeight="1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</row>
    <row r="201" spans="1:18" ht="24.15" customHeight="1"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</row>
    <row r="202" spans="1:18" ht="24.15" customHeight="1"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</row>
    <row r="203" spans="1:18" ht="24.15" customHeight="1"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</row>
    <row r="204" spans="1:18" ht="24.15" customHeight="1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</row>
    <row r="205" spans="1:18" ht="24.15" customHeight="1">
      <c r="A205" s="54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</row>
    <row r="206" spans="1:18" ht="24.15" customHeight="1"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</row>
    <row r="207" spans="1:18" ht="24.15" customHeight="1"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</row>
    <row r="208" spans="1:18" ht="24.15" customHeight="1"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</row>
    <row r="209" spans="2:18" ht="24.15" customHeight="1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</row>
    <row r="210" spans="2:18" ht="24.15" customHeight="1"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</row>
    <row r="211" spans="2:18" ht="24.15" customHeight="1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</row>
    <row r="212" spans="2:18" ht="24.15" customHeight="1"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</row>
    <row r="213" spans="2:18" ht="24.15" customHeight="1"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</row>
    <row r="214" spans="2:18" ht="24.15" customHeight="1"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</row>
    <row r="215" spans="2:18" ht="24.15" customHeight="1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spans="2:18" ht="24.15" customHeight="1"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</row>
    <row r="217" spans="2:18" ht="24.15" customHeight="1"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</row>
    <row r="218" spans="2:18" ht="24.15" customHeight="1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2:18" ht="24.15" customHeight="1"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2:18" ht="24.15" customHeight="1"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spans="2:18" ht="24.15" customHeight="1"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2:18" ht="24.15" customHeight="1"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2:18" ht="24.15" customHeight="1"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2:18" ht="24.15" customHeight="1"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2:18" ht="24.15" customHeight="1"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2:18" ht="24.15" customHeight="1"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2:18" ht="24.15" customHeight="1"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spans="2:18" ht="24.15" customHeight="1"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2:18" ht="24.15" customHeight="1"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2:18" ht="24.15" customHeight="1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2:18" ht="24.15" customHeight="1"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2:18" ht="24.15" customHeight="1"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2:18" ht="24.15" customHeight="1"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2:18" ht="24.15" customHeight="1"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2:18" ht="24.15" customHeight="1"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2:18" ht="24.15" customHeight="1"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2:18" ht="24.15" customHeight="1"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2:18" ht="24.15" customHeight="1"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2:18" ht="24.15" customHeight="1"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2:18" ht="24.15" customHeight="1"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2:18" ht="24.15" customHeight="1"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2:18" ht="24.15" customHeight="1"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2:18" ht="24.15" customHeight="1"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2:18" ht="24.15" customHeight="1"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2:18" ht="24.15" customHeight="1"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2:18" ht="24.15" customHeight="1"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2:18" ht="24.15" customHeight="1"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2:18" ht="24.15" customHeight="1"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2:18" ht="24.15" customHeight="1"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2:18" ht="24.15" customHeight="1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2:18" ht="24.15" customHeight="1"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2:18" ht="24.15" customHeight="1"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2:18" ht="24.15" customHeight="1"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2:18" ht="24.15" customHeight="1"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2:18" ht="24.15" customHeight="1"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2:18" ht="24.15" customHeight="1"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2:18" ht="24.15" customHeight="1"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2:18" ht="24.15" customHeight="1"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2:18" ht="24.15" customHeight="1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2:18" ht="24.15" customHeight="1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2:18" ht="24.15" customHeight="1"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2:18" ht="24.15" customHeight="1"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2:18" ht="24.15" customHeight="1"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2:18" ht="24.15" customHeight="1"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2:18" ht="24.15" customHeight="1"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2:18" ht="24.15" customHeight="1"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2:18" ht="24.15" customHeight="1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2:18" ht="24.15" customHeight="1"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2:18" ht="24.15" customHeight="1"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2:18" ht="24.15" customHeight="1"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2:18" ht="24.15" customHeight="1"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2:18" ht="24.15" customHeight="1"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2:18" ht="24.15" customHeight="1"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2:18" ht="24.15" customHeight="1"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2:18" ht="24.15" customHeight="1"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2:18" ht="24.15" customHeight="1"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2:18" ht="24.15" customHeight="1"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2:18" ht="24.15" customHeight="1"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2:18" ht="24.15" customHeight="1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2:18" ht="24.15" customHeight="1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2:18" ht="24.15" customHeight="1"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2:18" ht="24.15" customHeight="1"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2:18" ht="24.15" customHeight="1"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2:18" ht="24.15" customHeight="1"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2:18" ht="24.15" customHeight="1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2:18" ht="24.15" customHeight="1"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2:18" ht="24.15" customHeight="1"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2:18" ht="24.15" customHeight="1"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2:18" ht="24.15" customHeight="1"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2:18" ht="24.15" customHeight="1"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2:18" ht="24.15" customHeight="1"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2:18" ht="24.15" customHeight="1"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2:18" ht="24.15" customHeight="1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2:18" ht="24.15" customHeight="1"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2:18" ht="24.15" customHeight="1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2:18" ht="24.15" customHeight="1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2:18" ht="24.15" customHeight="1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2:18" s="2" customFormat="1" ht="24.15" customHeight="1"/>
    <row r="299" spans="2:18" s="2" customFormat="1" ht="24.15" customHeight="1"/>
    <row r="300" spans="2:18" ht="24.15" customHeight="1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2:18" ht="24.15" customHeight="1"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2:18" ht="24.15" customHeight="1"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2:18" ht="24.15" customHeight="1"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2:18" ht="24.15" customHeight="1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2:18" ht="24.15" customHeight="1"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2:18" ht="24.15" customHeight="1"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2:18" ht="24.15" customHeight="1"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2:18" ht="24.15" customHeight="1"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2:18" ht="24.15" customHeight="1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2:18" ht="24.15" customHeight="1"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2:18" ht="24.15" customHeight="1"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2:18" ht="24.15" customHeight="1"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2:18" ht="24.15" customHeight="1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2:18" ht="24.15" customHeight="1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2:18" ht="24.15" customHeight="1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2:18" ht="24.15" customHeight="1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2:18" ht="24.15" customHeight="1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2:18" ht="24.15" customHeight="1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2:18" ht="24.15" customHeight="1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2:18" ht="24.15" customHeight="1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2:18" ht="24.15" customHeight="1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2:18" ht="24.15" customHeight="1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2:18" ht="24.15" customHeight="1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2:18" ht="24.15" customHeight="1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2:18" ht="24.15" customHeight="1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2:18" ht="24.15" customHeight="1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2:18" ht="24.15" customHeight="1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2:18" ht="24.15" customHeight="1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2:18" ht="24.15" customHeight="1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2:18" ht="24.15" customHeight="1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2:18" ht="24.15" customHeight="1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2:18" ht="24.15" customHeight="1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2:18" ht="24.15" customHeight="1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2:18" ht="24.15" customHeight="1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2:18" ht="24.15" customHeight="1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2:18" ht="24.15" customHeight="1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2:18" ht="24.15" customHeight="1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2:18" ht="24.15" customHeight="1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2:18" ht="24.15" customHeight="1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2:18" ht="24.15" customHeight="1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2:18" ht="24.15" customHeight="1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2:18" ht="24.15" customHeight="1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2:18" ht="24.15" customHeight="1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2:18" ht="24.15" customHeight="1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2:18" ht="24.15" customHeight="1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2:18" ht="24.15" customHeight="1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2:18" ht="24.15" customHeight="1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2:18" ht="24.15" customHeight="1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2:18" ht="24.15" customHeight="1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2:18" ht="24.15" customHeight="1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2:18" ht="24.15" customHeight="1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2:18" ht="24.15" customHeight="1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2:18" ht="24.15" customHeight="1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2:18" ht="24.15" customHeight="1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2:18" ht="24.15" customHeight="1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2:18" ht="24.15" customHeight="1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2:18" ht="24.15" customHeight="1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2:18" ht="24.15" customHeight="1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2:18" ht="24.15" customHeight="1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2:18" ht="24.15" customHeight="1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2:18" ht="24.15" customHeight="1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2:18" ht="24.15" customHeight="1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2:18" ht="24.15" customHeight="1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2:18" ht="24.15" customHeight="1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2:18" ht="24.15" customHeight="1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2:18" ht="24.15" customHeight="1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2:18" ht="24.15" customHeight="1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2:18" ht="24.15" customHeight="1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2:18" ht="24.15" customHeight="1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2:18" ht="24.15" customHeight="1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2:18" ht="24.15" customHeight="1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2:18" ht="24.15" customHeight="1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2:18" ht="24.15" customHeight="1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2:18" ht="24.15" customHeight="1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2:18" ht="24.15" customHeight="1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2:18" ht="24.15" customHeight="1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2:18" ht="24.15" customHeight="1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2:18" ht="24.15" customHeight="1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2:18" ht="24.15" customHeight="1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2:18" ht="24.15" customHeight="1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2:18" ht="24.15" customHeight="1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2:18" ht="24.15" customHeight="1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2:18" ht="24.15" customHeight="1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2:18" ht="24.15" customHeight="1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2:18" ht="24.15" customHeight="1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2:18" ht="24.15" customHeight="1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2:18" ht="24.15" customHeight="1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2:18" ht="24.15" customHeight="1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2:18" ht="24.15" customHeight="1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2:18" ht="24.15" customHeight="1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2:18" ht="24.15" customHeight="1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2:18" ht="24.15" customHeight="1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2:18" ht="24.15" customHeight="1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2:18" ht="24.15" customHeight="1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2:18" ht="24.15" customHeight="1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2:18" ht="24.15" customHeight="1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2:18" ht="24.15" customHeight="1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2:18" ht="24.15" customHeight="1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2:18" ht="24.15" customHeight="1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2:18" ht="24.15" customHeight="1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2:18" ht="24.15" customHeight="1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2:18" ht="24.15" customHeight="1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2:18" ht="24.15" customHeight="1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2:18" ht="24.15" customHeight="1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2:18" ht="24.15" customHeight="1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2:18" ht="24.15" customHeight="1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2:18" ht="24.15" customHeight="1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2:18" ht="24.15" customHeight="1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2:18" ht="24.15" customHeight="1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2:18" ht="24.15" customHeight="1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2:18" ht="24.15" customHeight="1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</sheetData>
  <mergeCells count="63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8:C20"/>
    <mergeCell ref="D18:Q18"/>
    <mergeCell ref="D19:K19"/>
    <mergeCell ref="L19:Q19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2"/>
    <mergeCell ref="D40:W40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8:C72"/>
    <mergeCell ref="E68:F72"/>
    <mergeCell ref="B76:D76"/>
    <mergeCell ref="H68:I72"/>
    <mergeCell ref="K68:L72"/>
    <mergeCell ref="N68:O72"/>
    <mergeCell ref="B73:C73"/>
    <mergeCell ref="E73:F73"/>
    <mergeCell ref="H73:I73"/>
    <mergeCell ref="K73:L73"/>
    <mergeCell ref="N73:O73"/>
  </mergeCells>
  <hyperlinks>
    <hyperlink ref="L6" r:id="rId1" xr:uid="{00000000-0004-0000-0E00-000000000000}"/>
    <hyperlink ref="L8" r:id="rId2" xr:uid="{00000000-0004-0000-0E00-000001000000}"/>
    <hyperlink ref="L10" r:id="rId3" xr:uid="{00000000-0004-0000-0E00-000002000000}"/>
    <hyperlink ref="L12" r:id="rId4" xr:uid="{00000000-0004-0000-0E00-000003000000}"/>
    <hyperlink ref="L14" r:id="rId5" location="introduce-cool-config" xr:uid="{00000000-0004-0000-0E00-000004000000}"/>
    <hyperlink ref="B76" location="Содержание!A1" display="Вернуться к Содержанию" xr:uid="{00000000-0004-0000-0E00-000005000000}"/>
  </hyperlinks>
  <pageMargins left="0.75" right="0.75" top="1" bottom="1" header="0.511811023622047" footer="0.5"/>
  <pageSetup paperSize="9" orientation="portrait" horizontalDpi="300" verticalDpi="300"/>
  <headerFooter>
    <oddFooter>&amp;C_x005F_x000D_&amp;1#&amp;"Calibri,Обычный"&amp;10&amp;K000000 Classified as Public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Q43"/>
  <sheetViews>
    <sheetView showGridLines="0" topLeftCell="A19" zoomScale="55" zoomScaleNormal="55" workbookViewId="0">
      <selection activeCell="B29" sqref="B29:P29"/>
    </sheetView>
  </sheetViews>
  <sheetFormatPr defaultColWidth="12.44140625" defaultRowHeight="13.2"/>
  <cols>
    <col min="1" max="1" width="9.44140625" style="2" customWidth="1"/>
    <col min="2" max="2" width="16.33203125" style="2" customWidth="1"/>
    <col min="3" max="3" width="16.5546875" style="2" customWidth="1"/>
    <col min="4" max="4" width="17" style="2" customWidth="1"/>
    <col min="5" max="5" width="15.6640625" style="2" customWidth="1"/>
    <col min="6" max="6" width="17.44140625" style="2" customWidth="1"/>
    <col min="7" max="8" width="12.44140625" customWidth="1"/>
    <col min="9" max="9" width="14.109375" style="2" customWidth="1"/>
    <col min="10" max="11" width="12.44140625" customWidth="1"/>
    <col min="12" max="12" width="17.44140625" style="2" customWidth="1"/>
    <col min="13" max="14" width="12.44140625" customWidth="1"/>
    <col min="15" max="15" width="21.21875" style="2" customWidth="1"/>
    <col min="16" max="16" width="19.21875" style="2" customWidth="1"/>
  </cols>
  <sheetData>
    <row r="2" spans="2:16" ht="16.95" customHeight="1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  <c r="P2" s="4"/>
    </row>
    <row r="3" spans="2:16" ht="16.95" customHeight="1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  <c r="P3" s="3"/>
    </row>
    <row r="4" spans="2:16" ht="16.95" customHeight="1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  <c r="P4" s="3"/>
    </row>
    <row r="5" spans="2:16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</row>
    <row r="6" spans="2:16" ht="28.65" customHeight="1">
      <c r="B6" s="344" t="s">
        <v>26</v>
      </c>
      <c r="C6" s="344"/>
      <c r="D6" s="344"/>
      <c r="E6" s="344"/>
      <c r="F6" s="344"/>
      <c r="G6" s="344"/>
      <c r="H6" s="344"/>
      <c r="I6" s="344"/>
      <c r="J6" s="344"/>
      <c r="K6" s="344"/>
      <c r="L6" s="345" t="s">
        <v>27</v>
      </c>
      <c r="M6" s="345"/>
      <c r="N6" s="345"/>
      <c r="O6" s="345"/>
      <c r="P6" s="59"/>
    </row>
    <row r="7" spans="2:16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</row>
    <row r="8" spans="2:16" ht="28.65" customHeight="1">
      <c r="B8" s="344" t="s">
        <v>28</v>
      </c>
      <c r="C8" s="344"/>
      <c r="D8" s="344"/>
      <c r="E8" s="344"/>
      <c r="F8" s="344"/>
      <c r="G8" s="344"/>
      <c r="H8" s="344"/>
      <c r="I8" s="344"/>
      <c r="J8" s="344"/>
      <c r="K8" s="344"/>
      <c r="L8" s="345" t="s">
        <v>27</v>
      </c>
      <c r="M8" s="345"/>
      <c r="N8" s="345"/>
      <c r="O8" s="345"/>
      <c r="P8" s="59"/>
    </row>
    <row r="9" spans="2:16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</row>
    <row r="10" spans="2:16" ht="28.65" customHeight="1">
      <c r="B10" s="344" t="s">
        <v>29</v>
      </c>
      <c r="C10" s="344"/>
      <c r="D10" s="344"/>
      <c r="E10" s="344"/>
      <c r="F10" s="344"/>
      <c r="G10" s="344"/>
      <c r="H10" s="344"/>
      <c r="I10" s="344"/>
      <c r="J10" s="344"/>
      <c r="K10" s="344"/>
      <c r="L10" s="345" t="s">
        <v>27</v>
      </c>
      <c r="M10" s="345"/>
      <c r="N10" s="345"/>
      <c r="O10" s="345"/>
      <c r="P10" s="59"/>
    </row>
    <row r="11" spans="2:16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</row>
    <row r="12" spans="2:16" ht="28.65" customHeight="1">
      <c r="B12" s="344" t="s">
        <v>30</v>
      </c>
      <c r="C12" s="344"/>
      <c r="D12" s="344"/>
      <c r="E12" s="344"/>
      <c r="F12" s="344"/>
      <c r="G12" s="344"/>
      <c r="H12" s="344"/>
      <c r="I12" s="344"/>
      <c r="J12" s="344"/>
      <c r="K12" s="344"/>
      <c r="L12" s="345" t="s">
        <v>27</v>
      </c>
      <c r="M12" s="345"/>
      <c r="N12" s="345"/>
      <c r="O12" s="345"/>
      <c r="P12" s="59"/>
    </row>
    <row r="13" spans="2:16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</row>
    <row r="14" spans="2:16" ht="28.95" customHeight="1">
      <c r="B14" s="344" t="s">
        <v>31</v>
      </c>
      <c r="C14" s="344"/>
      <c r="D14" s="344"/>
      <c r="E14" s="344"/>
      <c r="F14" s="344"/>
      <c r="G14" s="344"/>
      <c r="H14" s="344"/>
      <c r="I14" s="344"/>
      <c r="J14" s="344"/>
      <c r="K14" s="344"/>
      <c r="L14" s="345" t="s">
        <v>27</v>
      </c>
      <c r="M14" s="345"/>
      <c r="N14" s="345"/>
      <c r="O14" s="345"/>
      <c r="P14" s="59"/>
    </row>
    <row r="15" spans="2:16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</row>
    <row r="16" spans="2:16" ht="31.05" customHeight="1">
      <c r="B16" s="346" t="s">
        <v>32</v>
      </c>
      <c r="C16" s="346"/>
      <c r="D16" s="346"/>
      <c r="E16" s="346"/>
      <c r="F16" s="346"/>
      <c r="G16" s="346"/>
      <c r="H16" s="346"/>
      <c r="I16" s="346"/>
      <c r="J16" s="346" t="s">
        <v>33</v>
      </c>
      <c r="K16" s="346"/>
      <c r="L16" s="346"/>
      <c r="M16" s="346"/>
      <c r="N16" s="346"/>
      <c r="O16" s="346"/>
      <c r="P16" s="35"/>
    </row>
    <row r="17" spans="2:17" ht="343.35" customHeight="1">
      <c r="B17" s="340"/>
      <c r="C17" s="340"/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  <c r="P17" s="39"/>
    </row>
    <row r="18" spans="2:17" ht="32.85" customHeight="1">
      <c r="B18" s="341" t="s">
        <v>34</v>
      </c>
      <c r="C18" s="342" t="s">
        <v>35</v>
      </c>
      <c r="D18" s="342" t="s">
        <v>36</v>
      </c>
      <c r="E18" s="342" t="s">
        <v>37</v>
      </c>
      <c r="F18" s="342"/>
      <c r="G18" s="343" t="s">
        <v>38</v>
      </c>
      <c r="H18" s="342" t="s">
        <v>39</v>
      </c>
      <c r="I18" s="342"/>
      <c r="J18" s="342" t="s">
        <v>40</v>
      </c>
      <c r="K18" s="342"/>
      <c r="L18" s="342" t="s">
        <v>41</v>
      </c>
      <c r="M18" s="342" t="s">
        <v>42</v>
      </c>
      <c r="N18" s="342"/>
      <c r="O18" s="342" t="s">
        <v>43</v>
      </c>
      <c r="P18" s="62"/>
    </row>
    <row r="19" spans="2:17" ht="38.1" customHeight="1">
      <c r="B19" s="341"/>
      <c r="C19" s="342"/>
      <c r="D19" s="342"/>
      <c r="E19" s="36" t="s">
        <v>44</v>
      </c>
      <c r="F19" s="36" t="s">
        <v>45</v>
      </c>
      <c r="G19" s="343"/>
      <c r="H19" s="343"/>
      <c r="I19" s="342"/>
      <c r="J19" s="342"/>
      <c r="K19" s="342"/>
      <c r="L19" s="342"/>
      <c r="M19" s="342"/>
      <c r="N19" s="342"/>
      <c r="O19" s="342"/>
      <c r="P19" s="62"/>
    </row>
    <row r="20" spans="2:17" ht="24" customHeight="1">
      <c r="B20" s="37" t="s">
        <v>11</v>
      </c>
      <c r="C20" s="339">
        <v>30</v>
      </c>
      <c r="D20" s="339">
        <v>45</v>
      </c>
      <c r="E20" s="339">
        <v>8</v>
      </c>
      <c r="F20" s="339">
        <v>100</v>
      </c>
      <c r="G20" s="37" t="s">
        <v>21</v>
      </c>
      <c r="H20" s="339">
        <v>2.7E-2</v>
      </c>
      <c r="I20" s="339"/>
      <c r="J20" s="339">
        <v>2.7E-2</v>
      </c>
      <c r="K20" s="339"/>
      <c r="L20" s="37" t="s">
        <v>46</v>
      </c>
      <c r="M20" s="339">
        <v>1.4999999999999999E-2</v>
      </c>
      <c r="N20" s="339"/>
      <c r="O20" s="37" t="s">
        <v>47</v>
      </c>
      <c r="P20" s="38"/>
    </row>
    <row r="21" spans="2:17" ht="21.9" customHeight="1">
      <c r="B21" s="37" t="s">
        <v>48</v>
      </c>
      <c r="C21" s="339"/>
      <c r="D21" s="339">
        <v>45</v>
      </c>
      <c r="E21" s="339">
        <v>8</v>
      </c>
      <c r="F21" s="339">
        <v>100</v>
      </c>
      <c r="G21" s="37" t="s">
        <v>49</v>
      </c>
      <c r="H21" s="339">
        <v>2.8000000000000001E-2</v>
      </c>
      <c r="I21" s="339"/>
      <c r="J21" s="339">
        <v>2.8000000000000001E-2</v>
      </c>
      <c r="K21" s="339"/>
      <c r="L21" s="37" t="s">
        <v>50</v>
      </c>
      <c r="M21" s="339">
        <v>1.6E-2</v>
      </c>
      <c r="N21" s="339"/>
      <c r="O21" s="37" t="s">
        <v>51</v>
      </c>
      <c r="P21" s="38"/>
    </row>
    <row r="22" spans="2:17" ht="38.1" customHeight="1">
      <c r="B22" s="38"/>
      <c r="C22" s="38"/>
      <c r="D22" s="38"/>
      <c r="E22" s="38"/>
      <c r="F22" s="38"/>
      <c r="G22" s="38"/>
      <c r="H22" s="38"/>
      <c r="I22" s="39"/>
      <c r="J22" s="38"/>
      <c r="K22" s="39"/>
      <c r="L22" s="38"/>
      <c r="M22" s="38"/>
      <c r="N22" s="39"/>
      <c r="O22" s="38"/>
      <c r="P22" s="38"/>
      <c r="Q22" s="70"/>
    </row>
    <row r="23" spans="2:17" ht="30.15" customHeight="1">
      <c r="B23" s="353" t="s">
        <v>52</v>
      </c>
      <c r="C23" s="354" t="s">
        <v>53</v>
      </c>
      <c r="D23" s="354"/>
      <c r="E23" s="355" t="s">
        <v>54</v>
      </c>
      <c r="F23" s="355" t="s">
        <v>55</v>
      </c>
      <c r="G23" s="348" t="s">
        <v>56</v>
      </c>
      <c r="H23" s="348"/>
      <c r="I23" s="348"/>
      <c r="J23" s="348"/>
      <c r="K23" s="348"/>
      <c r="L23" s="348"/>
      <c r="M23" s="348"/>
      <c r="N23" s="348"/>
      <c r="O23" s="350" t="s">
        <v>517</v>
      </c>
      <c r="P23" s="348" t="s">
        <v>543</v>
      </c>
    </row>
    <row r="24" spans="2:17" ht="15" customHeight="1">
      <c r="B24" s="353"/>
      <c r="C24" s="354"/>
      <c r="D24" s="354"/>
      <c r="E24" s="355"/>
      <c r="F24" s="355"/>
      <c r="G24" s="350" t="s">
        <v>58</v>
      </c>
      <c r="H24" s="350"/>
      <c r="I24" s="350"/>
      <c r="J24" s="350"/>
      <c r="K24" s="350" t="s">
        <v>59</v>
      </c>
      <c r="L24" s="350"/>
      <c r="M24" s="350"/>
      <c r="N24" s="350"/>
      <c r="O24" s="351"/>
      <c r="P24" s="348"/>
    </row>
    <row r="25" spans="2:17" ht="16.2">
      <c r="B25" s="353"/>
      <c r="C25" s="354"/>
      <c r="D25" s="354"/>
      <c r="E25" s="355"/>
      <c r="F25" s="355"/>
      <c r="G25" s="130" t="s">
        <v>60</v>
      </c>
      <c r="H25" s="131" t="s">
        <v>61</v>
      </c>
      <c r="I25" s="131" t="s">
        <v>62</v>
      </c>
      <c r="J25" s="132" t="s">
        <v>63</v>
      </c>
      <c r="K25" s="130" t="s">
        <v>64</v>
      </c>
      <c r="L25" s="131" t="s">
        <v>65</v>
      </c>
      <c r="M25" s="131" t="s">
        <v>66</v>
      </c>
      <c r="N25" s="132" t="s">
        <v>67</v>
      </c>
      <c r="O25" s="352"/>
      <c r="P25" s="348"/>
    </row>
    <row r="26" spans="2:17" ht="13.2" customHeight="1">
      <c r="B26" s="250" t="s">
        <v>32</v>
      </c>
      <c r="C26" s="251"/>
      <c r="D26" s="251"/>
      <c r="E26" s="251"/>
      <c r="F26" s="251"/>
      <c r="G26" s="251"/>
      <c r="H26" s="251"/>
      <c r="I26" s="251"/>
      <c r="J26" s="251"/>
      <c r="K26" s="251"/>
      <c r="L26" s="251"/>
      <c r="M26" s="251"/>
      <c r="N26" s="251"/>
      <c r="O26" s="251"/>
      <c r="P26" s="252"/>
    </row>
    <row r="27" spans="2:17" ht="13.2" customHeight="1">
      <c r="B27" s="253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5"/>
    </row>
    <row r="28" spans="2:17" ht="16.95" customHeight="1">
      <c r="B28" s="280" t="s">
        <v>68</v>
      </c>
      <c r="C28" s="410"/>
      <c r="D28" s="410"/>
      <c r="E28" s="410"/>
      <c r="F28" s="410"/>
      <c r="G28" s="410"/>
      <c r="H28" s="410"/>
      <c r="I28" s="410"/>
      <c r="J28" s="410"/>
      <c r="K28" s="410"/>
      <c r="L28" s="410"/>
      <c r="M28" s="410"/>
      <c r="N28" s="410"/>
      <c r="O28" s="410"/>
      <c r="P28" s="282"/>
    </row>
    <row r="29" spans="2:17" ht="31.2" customHeight="1">
      <c r="B29" s="168"/>
      <c r="C29" s="241"/>
      <c r="D29" s="241"/>
      <c r="E29" s="364" t="s">
        <v>616</v>
      </c>
      <c r="F29" s="364"/>
      <c r="G29" s="241"/>
      <c r="H29" s="241"/>
      <c r="I29" s="241"/>
      <c r="J29" s="241"/>
      <c r="K29" s="241"/>
      <c r="L29" s="241"/>
      <c r="M29" s="241"/>
      <c r="N29" s="241"/>
      <c r="O29" s="241"/>
      <c r="P29" s="230"/>
      <c r="Q29" s="55"/>
    </row>
    <row r="30" spans="2:17" ht="24" customHeight="1">
      <c r="B30" s="260" t="s">
        <v>69</v>
      </c>
      <c r="C30" s="185" t="s">
        <v>70</v>
      </c>
      <c r="D30" s="189"/>
      <c r="E30" s="208">
        <v>82.82</v>
      </c>
      <c r="F30" s="208">
        <v>98.73</v>
      </c>
      <c r="G30" s="185"/>
      <c r="H30" s="188"/>
      <c r="I30" s="188" t="s">
        <v>71</v>
      </c>
      <c r="J30" s="189" t="s">
        <v>71</v>
      </c>
      <c r="K30" s="188" t="s">
        <v>72</v>
      </c>
      <c r="L30" s="188"/>
      <c r="M30" s="188"/>
      <c r="N30" s="188" t="s">
        <v>72</v>
      </c>
      <c r="O30" s="411"/>
      <c r="P30" s="320"/>
      <c r="Q30" s="69"/>
    </row>
    <row r="31" spans="2:17" ht="24" customHeight="1">
      <c r="B31" s="260" t="s">
        <v>73</v>
      </c>
      <c r="C31" s="185" t="s">
        <v>74</v>
      </c>
      <c r="D31" s="189"/>
      <c r="E31" s="208">
        <v>94.18</v>
      </c>
      <c r="F31" s="208">
        <f>E31*1.2</f>
        <v>113.01600000000001</v>
      </c>
      <c r="G31" s="185"/>
      <c r="H31" s="188"/>
      <c r="I31" s="188" t="s">
        <v>71</v>
      </c>
      <c r="J31" s="189" t="s">
        <v>71</v>
      </c>
      <c r="K31" s="188" t="s">
        <v>72</v>
      </c>
      <c r="L31" s="188"/>
      <c r="M31" s="188"/>
      <c r="N31" s="188" t="s">
        <v>72</v>
      </c>
      <c r="O31" s="138" t="s">
        <v>518</v>
      </c>
      <c r="P31" s="141" t="s">
        <v>544</v>
      </c>
      <c r="Q31" s="55"/>
    </row>
    <row r="32" spans="2:17" ht="24" customHeight="1">
      <c r="B32" s="260" t="s">
        <v>75</v>
      </c>
      <c r="C32" s="185" t="s">
        <v>76</v>
      </c>
      <c r="D32" s="189"/>
      <c r="E32" s="208">
        <v>134.53</v>
      </c>
      <c r="F32" s="208">
        <f>E32*1.2</f>
        <v>161.43600000000001</v>
      </c>
      <c r="G32" s="185"/>
      <c r="H32" s="188"/>
      <c r="I32" s="188" t="s">
        <v>71</v>
      </c>
      <c r="J32" s="189" t="s">
        <v>71</v>
      </c>
      <c r="K32" s="188" t="s">
        <v>72</v>
      </c>
      <c r="L32" s="188"/>
      <c r="M32" s="188"/>
      <c r="N32" s="188" t="s">
        <v>72</v>
      </c>
      <c r="O32" s="202"/>
      <c r="P32" s="321"/>
      <c r="Q32" s="55"/>
    </row>
    <row r="33" spans="1:17" ht="24" customHeight="1">
      <c r="B33" s="260" t="s">
        <v>77</v>
      </c>
      <c r="C33" s="185" t="s">
        <v>78</v>
      </c>
      <c r="D33" s="189"/>
      <c r="E33" s="208">
        <v>150.79</v>
      </c>
      <c r="F33" s="208">
        <v>180.95</v>
      </c>
      <c r="G33" s="185"/>
      <c r="H33" s="188"/>
      <c r="I33" s="188" t="s">
        <v>71</v>
      </c>
      <c r="J33" s="189" t="s">
        <v>71</v>
      </c>
      <c r="K33" s="188" t="s">
        <v>72</v>
      </c>
      <c r="L33" s="188"/>
      <c r="M33" s="188"/>
      <c r="N33" s="188" t="s">
        <v>72</v>
      </c>
      <c r="O33" s="304">
        <v>46075</v>
      </c>
      <c r="P33" s="141" t="s">
        <v>544</v>
      </c>
      <c r="Q33" s="55"/>
    </row>
    <row r="34" spans="1:17" ht="24" customHeight="1">
      <c r="B34" s="260" t="s">
        <v>79</v>
      </c>
      <c r="C34" s="185" t="s">
        <v>80</v>
      </c>
      <c r="D34" s="189"/>
      <c r="E34" s="208">
        <v>167.03</v>
      </c>
      <c r="F34" s="208">
        <f t="shared" ref="F34" si="0">E34*1.2</f>
        <v>200.43600000000001</v>
      </c>
      <c r="G34" s="185"/>
      <c r="H34" s="188"/>
      <c r="I34" s="188" t="s">
        <v>71</v>
      </c>
      <c r="J34" s="189" t="s">
        <v>71</v>
      </c>
      <c r="K34" s="188" t="s">
        <v>72</v>
      </c>
      <c r="L34" s="188"/>
      <c r="M34" s="188"/>
      <c r="N34" s="188" t="s">
        <v>72</v>
      </c>
      <c r="O34" s="304">
        <v>46075</v>
      </c>
      <c r="P34" s="141" t="s">
        <v>544</v>
      </c>
      <c r="Q34" s="55"/>
    </row>
    <row r="35" spans="1:17" ht="24" customHeight="1">
      <c r="B35" s="294" t="s">
        <v>81</v>
      </c>
      <c r="C35" s="190" t="s">
        <v>82</v>
      </c>
      <c r="D35" s="193"/>
      <c r="E35" s="192">
        <v>233.54</v>
      </c>
      <c r="F35" s="192">
        <f t="shared" ref="F35" si="1">E35*1.2</f>
        <v>280.24799999999999</v>
      </c>
      <c r="G35" s="190"/>
      <c r="H35" s="191"/>
      <c r="I35" s="191" t="s">
        <v>71</v>
      </c>
      <c r="J35" s="193" t="s">
        <v>71</v>
      </c>
      <c r="K35" s="191" t="s">
        <v>83</v>
      </c>
      <c r="L35" s="191"/>
      <c r="M35" s="191"/>
      <c r="N35" s="191" t="s">
        <v>83</v>
      </c>
      <c r="O35" s="138" t="s">
        <v>518</v>
      </c>
      <c r="P35" s="141" t="s">
        <v>544</v>
      </c>
      <c r="Q35" s="55"/>
    </row>
    <row r="36" spans="1:17" ht="24" customHeight="1">
      <c r="A36"/>
      <c r="B36" s="188"/>
      <c r="C36" s="188"/>
      <c r="D36" s="188"/>
      <c r="E36" s="187"/>
      <c r="F36" s="208"/>
      <c r="G36" s="188"/>
      <c r="H36" s="186"/>
      <c r="I36" s="186"/>
      <c r="J36" s="186"/>
      <c r="K36" s="188"/>
      <c r="L36" s="186"/>
      <c r="M36" s="186"/>
      <c r="N36" s="188"/>
      <c r="O36" s="271"/>
      <c r="P36" s="263"/>
    </row>
    <row r="37" spans="1:17" ht="24" customHeight="1">
      <c r="B37" s="146" t="s">
        <v>545</v>
      </c>
      <c r="C37" s="147" t="s">
        <v>546</v>
      </c>
      <c r="D37"/>
      <c r="E37"/>
      <c r="F37"/>
      <c r="I37"/>
      <c r="L37"/>
      <c r="O37"/>
      <c r="P37"/>
    </row>
    <row r="38" spans="1:17" ht="24" customHeight="1">
      <c r="B38" s="148"/>
      <c r="C38" s="147"/>
      <c r="D38"/>
      <c r="E38"/>
      <c r="F38"/>
      <c r="I38"/>
      <c r="L38"/>
      <c r="O38"/>
      <c r="P38"/>
    </row>
    <row r="39" spans="1:17" ht="24" customHeight="1">
      <c r="B39" s="138" t="s">
        <v>518</v>
      </c>
      <c r="C39" s="147" t="s">
        <v>547</v>
      </c>
      <c r="D39"/>
      <c r="E39"/>
      <c r="F39"/>
      <c r="I39"/>
      <c r="L39"/>
      <c r="O39"/>
      <c r="P39"/>
    </row>
    <row r="40" spans="1:17" ht="24" customHeight="1">
      <c r="B40" s="149"/>
      <c r="C40" s="147"/>
      <c r="D40"/>
      <c r="E40"/>
      <c r="F40"/>
      <c r="I40"/>
      <c r="L40"/>
      <c r="O40"/>
      <c r="P40"/>
    </row>
    <row r="41" spans="1:17" ht="24" customHeight="1">
      <c r="B41" s="141" t="s">
        <v>544</v>
      </c>
      <c r="C41" s="147" t="s">
        <v>548</v>
      </c>
      <c r="D41"/>
      <c r="E41"/>
      <c r="F41"/>
      <c r="I41"/>
      <c r="L41"/>
      <c r="O41"/>
      <c r="P41"/>
    </row>
    <row r="42" spans="1:17" ht="24" customHeight="1">
      <c r="B42" s="149"/>
      <c r="C42" s="147"/>
      <c r="D42"/>
      <c r="E42"/>
      <c r="F42"/>
      <c r="I42"/>
      <c r="L42"/>
      <c r="O42"/>
      <c r="P42"/>
    </row>
    <row r="43" spans="1:17" ht="22.8">
      <c r="B43" s="349" t="s">
        <v>84</v>
      </c>
      <c r="C43" s="349"/>
      <c r="D43" s="349"/>
      <c r="E43"/>
      <c r="F43"/>
      <c r="I43"/>
      <c r="L43"/>
      <c r="O43"/>
      <c r="P43"/>
    </row>
  </sheetData>
  <mergeCells count="46">
    <mergeCell ref="E29:F29"/>
    <mergeCell ref="P23:P25"/>
    <mergeCell ref="B43:D43"/>
    <mergeCell ref="O23:O25"/>
    <mergeCell ref="G24:J24"/>
    <mergeCell ref="K24:N24"/>
    <mergeCell ref="B23:B25"/>
    <mergeCell ref="C23:D25"/>
    <mergeCell ref="E23:E25"/>
    <mergeCell ref="F23:F25"/>
    <mergeCell ref="G23:N23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C20:C21"/>
    <mergeCell ref="D20:D21"/>
    <mergeCell ref="E20:E21"/>
    <mergeCell ref="F20:F21"/>
    <mergeCell ref="H20:I20"/>
    <mergeCell ref="J20:K20"/>
    <mergeCell ref="M20:N20"/>
    <mergeCell ref="H21:I21"/>
    <mergeCell ref="J21:K21"/>
    <mergeCell ref="M21:N21"/>
  </mergeCells>
  <hyperlinks>
    <hyperlink ref="L6" r:id="rId1" xr:uid="{00000000-0004-0000-0200-000000000000}"/>
    <hyperlink ref="L8" r:id="rId2" xr:uid="{00000000-0004-0000-0200-000001000000}"/>
    <hyperlink ref="L10" r:id="rId3" xr:uid="{00000000-0004-0000-0200-000002000000}"/>
    <hyperlink ref="L12" r:id="rId4" xr:uid="{00000000-0004-0000-0200-000003000000}"/>
    <hyperlink ref="L14" r:id="rId5" location="introduce-cool-config" xr:uid="{00000000-0004-0000-0200-000004000000}"/>
    <hyperlink ref="B43" location="Содержание!A1" display="Вернуться к Содержанию" xr:uid="{A73E3BB0-A6A1-4AD2-936B-8DE53A68902C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XEX40"/>
  <sheetViews>
    <sheetView showGridLines="0" topLeftCell="A17" zoomScale="55" zoomScaleNormal="55" workbookViewId="0">
      <selection activeCell="G39" sqref="G39"/>
    </sheetView>
  </sheetViews>
  <sheetFormatPr defaultColWidth="12.44140625" defaultRowHeight="13.2"/>
  <cols>
    <col min="1" max="1" width="4.88671875" style="2" customWidth="1"/>
    <col min="2" max="2" width="16.33203125" style="2" customWidth="1"/>
    <col min="3" max="3" width="19.33203125" style="2" customWidth="1"/>
    <col min="4" max="4" width="17.44140625" style="2" customWidth="1"/>
    <col min="5" max="5" width="15.6640625" style="2" customWidth="1"/>
    <col min="6" max="6" width="17.44140625" style="2" customWidth="1"/>
    <col min="9" max="9" width="14.109375" style="2" customWidth="1"/>
    <col min="12" max="12" width="16.33203125" style="2" customWidth="1"/>
    <col min="15" max="15" width="22.33203125" style="2" customWidth="1"/>
    <col min="16" max="16" width="18.21875" hidden="1" customWidth="1"/>
    <col min="17" max="17" width="19.109375" customWidth="1"/>
  </cols>
  <sheetData>
    <row r="2" spans="2:16" ht="16.95" customHeight="1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spans="2:16" ht="16.95" customHeight="1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spans="2:16" ht="16.95" customHeight="1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spans="2:16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</row>
    <row r="6" spans="2:16" ht="28.65" customHeight="1">
      <c r="B6" s="344" t="s">
        <v>26</v>
      </c>
      <c r="C6" s="344"/>
      <c r="D6" s="344"/>
      <c r="E6" s="344"/>
      <c r="F6" s="344"/>
      <c r="G6" s="344"/>
      <c r="H6" s="344"/>
      <c r="I6" s="344"/>
      <c r="J6" s="344"/>
      <c r="K6" s="344"/>
      <c r="L6" s="345" t="s">
        <v>27</v>
      </c>
      <c r="M6" s="345"/>
      <c r="N6" s="345"/>
      <c r="O6" s="345"/>
      <c r="P6" s="2"/>
    </row>
    <row r="7" spans="2:16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</row>
    <row r="8" spans="2:16" ht="28.65" customHeight="1">
      <c r="B8" s="344" t="s">
        <v>28</v>
      </c>
      <c r="C8" s="344"/>
      <c r="D8" s="344"/>
      <c r="E8" s="344"/>
      <c r="F8" s="344"/>
      <c r="G8" s="344"/>
      <c r="H8" s="344"/>
      <c r="I8" s="344"/>
      <c r="J8" s="344"/>
      <c r="K8" s="344"/>
      <c r="L8" s="345" t="s">
        <v>27</v>
      </c>
      <c r="M8" s="345"/>
      <c r="N8" s="345"/>
      <c r="O8" s="345"/>
      <c r="P8" s="2"/>
    </row>
    <row r="9" spans="2:16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</row>
    <row r="10" spans="2:16" ht="28.65" customHeight="1">
      <c r="B10" s="344" t="s">
        <v>29</v>
      </c>
      <c r="C10" s="344"/>
      <c r="D10" s="344"/>
      <c r="E10" s="344"/>
      <c r="F10" s="344"/>
      <c r="G10" s="344"/>
      <c r="H10" s="344"/>
      <c r="I10" s="344"/>
      <c r="J10" s="344"/>
      <c r="K10" s="344"/>
      <c r="L10" s="345" t="s">
        <v>27</v>
      </c>
      <c r="M10" s="345"/>
      <c r="N10" s="345"/>
      <c r="O10" s="345"/>
      <c r="P10" s="2"/>
    </row>
    <row r="11" spans="2:16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</row>
    <row r="12" spans="2:16" ht="28.65" customHeight="1">
      <c r="B12" s="344" t="s">
        <v>30</v>
      </c>
      <c r="C12" s="344"/>
      <c r="D12" s="344"/>
      <c r="E12" s="344"/>
      <c r="F12" s="344"/>
      <c r="G12" s="344"/>
      <c r="H12" s="344"/>
      <c r="I12" s="344"/>
      <c r="J12" s="344"/>
      <c r="K12" s="344"/>
      <c r="L12" s="345" t="s">
        <v>27</v>
      </c>
      <c r="M12" s="345"/>
      <c r="N12" s="345"/>
      <c r="O12" s="345"/>
      <c r="P12" s="2"/>
    </row>
    <row r="13" spans="2:16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</row>
    <row r="14" spans="2:16" ht="28.95" customHeight="1">
      <c r="B14" s="344" t="s">
        <v>31</v>
      </c>
      <c r="C14" s="344"/>
      <c r="D14" s="344"/>
      <c r="E14" s="344"/>
      <c r="F14" s="344"/>
      <c r="G14" s="344"/>
      <c r="H14" s="344"/>
      <c r="I14" s="344"/>
      <c r="J14" s="344"/>
      <c r="K14" s="344"/>
      <c r="L14" s="345" t="s">
        <v>27</v>
      </c>
      <c r="M14" s="345"/>
      <c r="N14" s="345"/>
      <c r="O14" s="345"/>
      <c r="P14" s="2"/>
    </row>
    <row r="15" spans="2:16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</row>
    <row r="16" spans="2:16" ht="31.05" customHeight="1">
      <c r="B16" s="346" t="s">
        <v>85</v>
      </c>
      <c r="C16" s="346"/>
      <c r="D16" s="346"/>
      <c r="E16" s="346"/>
      <c r="F16" s="346"/>
      <c r="G16" s="346"/>
      <c r="H16" s="346"/>
      <c r="I16" s="346"/>
      <c r="J16" s="346" t="s">
        <v>33</v>
      </c>
      <c r="K16" s="346"/>
      <c r="L16" s="346"/>
      <c r="M16" s="346"/>
      <c r="N16" s="346"/>
      <c r="O16" s="346"/>
    </row>
    <row r="17" spans="2:19 16376:16378" ht="343.35" customHeight="1">
      <c r="B17" s="340"/>
      <c r="C17" s="340"/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</row>
    <row r="18" spans="2:19 16376:16378" ht="37.35" customHeight="1">
      <c r="B18" s="341" t="s">
        <v>34</v>
      </c>
      <c r="C18" s="342" t="s">
        <v>35</v>
      </c>
      <c r="D18" s="342" t="s">
        <v>36</v>
      </c>
      <c r="E18" s="342" t="s">
        <v>37</v>
      </c>
      <c r="F18" s="342"/>
      <c r="G18" s="343" t="s">
        <v>38</v>
      </c>
      <c r="H18" s="342" t="s">
        <v>39</v>
      </c>
      <c r="I18" s="342"/>
      <c r="J18" s="342" t="s">
        <v>40</v>
      </c>
      <c r="K18" s="342"/>
      <c r="L18" s="342" t="s">
        <v>41</v>
      </c>
      <c r="M18" s="342" t="s">
        <v>42</v>
      </c>
      <c r="N18" s="342"/>
      <c r="O18" s="342" t="s">
        <v>43</v>
      </c>
    </row>
    <row r="19" spans="2:19 16376:16378" ht="40.950000000000003" customHeight="1">
      <c r="B19" s="341"/>
      <c r="C19" s="342"/>
      <c r="D19" s="342"/>
      <c r="E19" s="36" t="s">
        <v>44</v>
      </c>
      <c r="F19" s="36" t="s">
        <v>45</v>
      </c>
      <c r="G19" s="343"/>
      <c r="H19" s="343"/>
      <c r="I19" s="342"/>
      <c r="J19" s="342"/>
      <c r="K19" s="342"/>
      <c r="L19" s="342"/>
      <c r="M19" s="342"/>
      <c r="N19" s="342"/>
      <c r="O19" s="342"/>
    </row>
    <row r="20" spans="2:19 16376:16378" ht="21.9" customHeight="1">
      <c r="B20" s="339" t="s">
        <v>86</v>
      </c>
      <c r="C20" s="363" t="s">
        <v>87</v>
      </c>
      <c r="D20" s="363" t="s">
        <v>88</v>
      </c>
      <c r="E20" s="339">
        <v>8</v>
      </c>
      <c r="F20" s="339">
        <v>80</v>
      </c>
      <c r="G20" s="339" t="s">
        <v>21</v>
      </c>
      <c r="H20" s="339">
        <v>4.2000000000000003E-2</v>
      </c>
      <c r="I20" s="339"/>
      <c r="J20" s="339">
        <v>4.2000000000000003E-2</v>
      </c>
      <c r="K20" s="339"/>
      <c r="L20" s="339" t="s">
        <v>89</v>
      </c>
      <c r="M20" s="339">
        <v>2.4E-2</v>
      </c>
      <c r="N20" s="339"/>
      <c r="O20" s="339" t="s">
        <v>90</v>
      </c>
    </row>
    <row r="21" spans="2:19 16376:16378" ht="17.55" customHeight="1">
      <c r="B21" s="339" t="s">
        <v>48</v>
      </c>
      <c r="C21" s="363"/>
      <c r="D21" s="363"/>
      <c r="E21" s="339">
        <v>8</v>
      </c>
      <c r="F21" s="339">
        <v>80</v>
      </c>
      <c r="G21" s="339" t="s">
        <v>21</v>
      </c>
      <c r="H21" s="339"/>
      <c r="I21" s="339"/>
      <c r="J21" s="339"/>
      <c r="K21" s="339"/>
      <c r="L21" s="339"/>
      <c r="M21" s="339">
        <v>1.6E-2</v>
      </c>
      <c r="N21" s="339"/>
      <c r="O21" s="339" t="s">
        <v>51</v>
      </c>
    </row>
    <row r="22" spans="2:19 16376:16378" ht="32.85" customHeight="1">
      <c r="B22" s="38"/>
      <c r="C22" s="38"/>
      <c r="D22" s="38"/>
      <c r="E22" s="38"/>
      <c r="F22" s="38"/>
      <c r="G22" s="38"/>
      <c r="H22" s="38"/>
      <c r="I22" s="39"/>
      <c r="J22" s="38"/>
      <c r="K22" s="39"/>
      <c r="L22" s="38"/>
      <c r="M22" s="38"/>
      <c r="N22" s="39"/>
      <c r="O22" s="38"/>
    </row>
    <row r="23" spans="2:19 16376:16378" ht="30.15" customHeight="1">
      <c r="B23" s="353" t="s">
        <v>52</v>
      </c>
      <c r="C23" s="354" t="s">
        <v>53</v>
      </c>
      <c r="D23" s="354"/>
      <c r="E23" s="355" t="s">
        <v>54</v>
      </c>
      <c r="F23" s="355" t="s">
        <v>55</v>
      </c>
      <c r="G23" s="350" t="s">
        <v>56</v>
      </c>
      <c r="H23" s="350"/>
      <c r="I23" s="350"/>
      <c r="J23" s="350"/>
      <c r="K23" s="350"/>
      <c r="L23" s="350"/>
      <c r="M23" s="350"/>
      <c r="N23" s="350"/>
      <c r="O23" s="362" t="s">
        <v>57</v>
      </c>
      <c r="P23" s="350" t="s">
        <v>517</v>
      </c>
      <c r="Q23" s="348" t="s">
        <v>543</v>
      </c>
    </row>
    <row r="24" spans="2:19 16376:16378" ht="15" customHeight="1">
      <c r="B24" s="353"/>
      <c r="C24" s="354"/>
      <c r="D24" s="354"/>
      <c r="E24" s="355"/>
      <c r="F24" s="355"/>
      <c r="G24" s="350" t="s">
        <v>58</v>
      </c>
      <c r="H24" s="350"/>
      <c r="I24" s="350"/>
      <c r="J24" s="350"/>
      <c r="K24" s="350" t="s">
        <v>59</v>
      </c>
      <c r="L24" s="350"/>
      <c r="M24" s="350"/>
      <c r="N24" s="350"/>
      <c r="O24" s="362"/>
      <c r="P24" s="351"/>
      <c r="Q24" s="348"/>
    </row>
    <row r="25" spans="2:19 16376:16378" ht="16.2">
      <c r="B25" s="353"/>
      <c r="C25" s="354"/>
      <c r="D25" s="354"/>
      <c r="E25" s="355"/>
      <c r="F25" s="355"/>
      <c r="G25" s="130" t="s">
        <v>60</v>
      </c>
      <c r="H25" s="131" t="s">
        <v>61</v>
      </c>
      <c r="I25" s="131" t="s">
        <v>62</v>
      </c>
      <c r="J25" s="132" t="s">
        <v>63</v>
      </c>
      <c r="K25" s="130" t="s">
        <v>64</v>
      </c>
      <c r="L25" s="131" t="s">
        <v>65</v>
      </c>
      <c r="M25" s="131" t="s">
        <v>66</v>
      </c>
      <c r="N25" s="132" t="s">
        <v>67</v>
      </c>
      <c r="O25" s="362"/>
      <c r="P25" s="352"/>
      <c r="Q25" s="348"/>
    </row>
    <row r="26" spans="2:19 16376:16378" ht="13.2" customHeight="1">
      <c r="B26" s="358" t="s">
        <v>85</v>
      </c>
      <c r="C26" s="359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151"/>
      <c r="R26" s="2"/>
      <c r="S26" s="2"/>
      <c r="XEW26" s="2"/>
      <c r="XEX26" s="2"/>
    </row>
    <row r="27" spans="2:19 16376:16378" ht="13.2" customHeight="1">
      <c r="B27" s="360"/>
      <c r="C27" s="361"/>
      <c r="D27" s="361"/>
      <c r="E27" s="361"/>
      <c r="F27" s="361"/>
      <c r="G27" s="361"/>
      <c r="H27" s="361"/>
      <c r="I27" s="361"/>
      <c r="J27" s="361"/>
      <c r="K27" s="361"/>
      <c r="L27" s="361"/>
      <c r="M27" s="361"/>
      <c r="N27" s="361"/>
      <c r="O27" s="361"/>
      <c r="P27" s="361"/>
      <c r="Q27" s="151"/>
      <c r="R27" s="2"/>
      <c r="S27" s="2"/>
      <c r="XEW27" s="2"/>
      <c r="XEX27" s="2"/>
    </row>
    <row r="28" spans="2:19 16376:16378" ht="16.2">
      <c r="B28" s="356" t="s">
        <v>91</v>
      </c>
      <c r="C28" s="357"/>
      <c r="D28" s="357"/>
      <c r="E28" s="357"/>
      <c r="F28" s="357"/>
      <c r="G28" s="357"/>
      <c r="H28" s="357"/>
      <c r="I28" s="357"/>
      <c r="J28" s="357"/>
      <c r="K28" s="357"/>
      <c r="L28" s="357"/>
      <c r="M28" s="357"/>
      <c r="N28" s="357"/>
      <c r="O28" s="357"/>
      <c r="P28" s="357"/>
      <c r="Q28" s="153"/>
      <c r="R28" s="2"/>
      <c r="S28" s="2"/>
      <c r="XEW28" s="2"/>
      <c r="XEX28" s="2"/>
    </row>
    <row r="29" spans="2:19 16376:16378" ht="24.6" customHeight="1">
      <c r="B29" s="133"/>
      <c r="C29" s="134"/>
      <c r="D29" s="134"/>
      <c r="E29" s="364" t="s">
        <v>616</v>
      </c>
      <c r="F29" s="364"/>
      <c r="G29" s="134"/>
      <c r="H29" s="134"/>
      <c r="I29" s="134"/>
      <c r="J29" s="134"/>
      <c r="K29" s="134"/>
      <c r="L29" s="134"/>
      <c r="M29" s="134"/>
      <c r="N29" s="134"/>
      <c r="O29" s="134"/>
      <c r="P29" s="135"/>
      <c r="Q29" s="136"/>
      <c r="R29" s="2"/>
      <c r="XEV29" s="2"/>
      <c r="XEW29" s="2"/>
    </row>
    <row r="30" spans="2:19 16376:16378" ht="24.6" customHeight="1">
      <c r="B30" s="133"/>
      <c r="C30" s="114" t="s">
        <v>620</v>
      </c>
      <c r="D30" s="134"/>
      <c r="E30" s="247"/>
      <c r="F30" s="247"/>
      <c r="G30" s="134"/>
      <c r="H30" s="134"/>
      <c r="I30" s="134"/>
      <c r="J30" s="134"/>
      <c r="K30" s="134"/>
      <c r="L30" s="134"/>
      <c r="M30" s="134"/>
      <c r="N30" s="134"/>
      <c r="O30" s="134"/>
      <c r="P30" s="135"/>
      <c r="Q30" s="136"/>
      <c r="R30" s="2"/>
      <c r="XEV30" s="2"/>
      <c r="XEW30" s="2"/>
    </row>
    <row r="31" spans="2:19 16376:16378" ht="24" customHeight="1">
      <c r="B31" s="113" t="s">
        <v>92</v>
      </c>
      <c r="C31" s="114" t="s">
        <v>93</v>
      </c>
      <c r="D31" s="114"/>
      <c r="E31" s="115">
        <v>117.32</v>
      </c>
      <c r="F31" s="115">
        <f>E31*1.2</f>
        <v>140.78399999999999</v>
      </c>
      <c r="G31" s="113"/>
      <c r="H31" s="114"/>
      <c r="I31" s="114" t="s">
        <v>94</v>
      </c>
      <c r="J31" s="114" t="s">
        <v>94</v>
      </c>
      <c r="K31" s="113" t="s">
        <v>95</v>
      </c>
      <c r="L31" s="114"/>
      <c r="M31" s="114"/>
      <c r="N31" s="114" t="s">
        <v>94</v>
      </c>
      <c r="O31" s="137" t="s">
        <v>22</v>
      </c>
      <c r="P31" s="58"/>
      <c r="Q31" s="139"/>
      <c r="R31" s="2"/>
      <c r="XEV31" s="2"/>
      <c r="XEW31" s="2"/>
    </row>
    <row r="32" spans="2:19 16376:16378" ht="24" customHeight="1">
      <c r="B32" s="125"/>
      <c r="C32" s="213" t="s">
        <v>619</v>
      </c>
      <c r="D32" s="126"/>
      <c r="E32" s="127"/>
      <c r="F32" s="127"/>
      <c r="G32" s="125"/>
      <c r="H32" s="126"/>
      <c r="I32" s="126"/>
      <c r="J32" s="126"/>
      <c r="K32" s="125"/>
      <c r="L32" s="126"/>
      <c r="M32" s="126"/>
      <c r="N32" s="126"/>
      <c r="O32" s="145"/>
      <c r="P32" s="58"/>
      <c r="Q32" s="139"/>
      <c r="R32" s="2"/>
      <c r="XEV32" s="2"/>
      <c r="XEW32" s="2"/>
    </row>
    <row r="33" spans="2:17" ht="24" customHeight="1">
      <c r="B33"/>
      <c r="C33"/>
      <c r="D33"/>
      <c r="E33"/>
      <c r="F33"/>
      <c r="I33"/>
      <c r="L33"/>
      <c r="O33"/>
      <c r="Q33" s="158"/>
    </row>
    <row r="34" spans="2:17" ht="24" customHeight="1">
      <c r="B34" s="146" t="s">
        <v>545</v>
      </c>
      <c r="C34" s="147" t="s">
        <v>546</v>
      </c>
      <c r="D34"/>
      <c r="E34"/>
      <c r="F34"/>
      <c r="I34"/>
      <c r="L34"/>
      <c r="O34"/>
    </row>
    <row r="35" spans="2:17" ht="24" customHeight="1">
      <c r="B35" s="148"/>
      <c r="C35" s="147"/>
      <c r="D35"/>
      <c r="E35"/>
      <c r="F35"/>
      <c r="I35"/>
      <c r="L35"/>
      <c r="O35"/>
    </row>
    <row r="36" spans="2:17" ht="24" customHeight="1">
      <c r="B36" s="138" t="s">
        <v>518</v>
      </c>
      <c r="C36" s="147" t="s">
        <v>547</v>
      </c>
      <c r="D36"/>
      <c r="E36"/>
      <c r="F36"/>
      <c r="I36"/>
      <c r="L36"/>
      <c r="O36"/>
    </row>
    <row r="37" spans="2:17" ht="24" customHeight="1">
      <c r="B37" s="149"/>
      <c r="C37" s="147"/>
      <c r="D37"/>
      <c r="E37"/>
      <c r="F37"/>
      <c r="I37"/>
      <c r="L37"/>
      <c r="O37"/>
    </row>
    <row r="38" spans="2:17" ht="24" customHeight="1">
      <c r="B38" s="141" t="s">
        <v>544</v>
      </c>
      <c r="C38" s="147" t="s">
        <v>548</v>
      </c>
      <c r="D38"/>
      <c r="E38"/>
      <c r="F38"/>
      <c r="I38"/>
      <c r="L38"/>
      <c r="O38"/>
    </row>
    <row r="39" spans="2:17" ht="24" customHeight="1">
      <c r="B39"/>
      <c r="C39"/>
      <c r="D39"/>
      <c r="E39"/>
      <c r="F39"/>
      <c r="I39"/>
      <c r="L39"/>
      <c r="O39"/>
      <c r="Q39" s="158"/>
    </row>
    <row r="40" spans="2:17" ht="22.8">
      <c r="B40" s="349" t="s">
        <v>84</v>
      </c>
      <c r="C40" s="349"/>
      <c r="D40" s="349"/>
      <c r="E40"/>
      <c r="F40"/>
      <c r="I40"/>
      <c r="L40"/>
      <c r="O40"/>
    </row>
  </sheetData>
  <mergeCells count="50">
    <mergeCell ref="E29:F29"/>
    <mergeCell ref="Q23:Q25"/>
    <mergeCell ref="B40:D40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M20:N21"/>
    <mergeCell ref="B20:B21"/>
    <mergeCell ref="C20:C21"/>
    <mergeCell ref="D20:D21"/>
    <mergeCell ref="E20:E21"/>
    <mergeCell ref="F20:F21"/>
    <mergeCell ref="P23:P25"/>
    <mergeCell ref="B28:P28"/>
    <mergeCell ref="B26:P27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L20:L21"/>
  </mergeCells>
  <hyperlinks>
    <hyperlink ref="L6" r:id="rId1" xr:uid="{00000000-0004-0000-0300-000000000000}"/>
    <hyperlink ref="L8" r:id="rId2" xr:uid="{00000000-0004-0000-0300-000001000000}"/>
    <hyperlink ref="L10" r:id="rId3" xr:uid="{00000000-0004-0000-0300-000002000000}"/>
    <hyperlink ref="L12" r:id="rId4" xr:uid="{00000000-0004-0000-0300-000003000000}"/>
    <hyperlink ref="L14" r:id="rId5" location="introduce-cool-config" xr:uid="{00000000-0004-0000-0300-000004000000}"/>
    <hyperlink ref="B40" location="Содержание!A1" display="Вернуться к Содержанию" xr:uid="{DF6C9DC2-82A5-4325-8DEC-4F80EC68DF92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Y59"/>
  <sheetViews>
    <sheetView showGridLines="0" topLeftCell="A28" zoomScale="55" zoomScaleNormal="55" workbookViewId="0">
      <selection activeCell="O56" sqref="O56"/>
    </sheetView>
  </sheetViews>
  <sheetFormatPr defaultColWidth="12.44140625" defaultRowHeight="13.2"/>
  <cols>
    <col min="1" max="1" width="12" style="2" customWidth="1"/>
    <col min="2" max="3" width="17.88671875" style="2" customWidth="1"/>
    <col min="4" max="5" width="17.6640625" style="2" customWidth="1"/>
    <col min="6" max="6" width="15.88671875" customWidth="1"/>
    <col min="11" max="11" width="12.44140625" customWidth="1"/>
    <col min="12" max="12" width="17.6640625" style="2" customWidth="1"/>
    <col min="13" max="13" width="12.44140625" customWidth="1"/>
    <col min="14" max="14" width="13.44140625" style="2" customWidth="1"/>
    <col min="15" max="16" width="19.6640625" style="2" customWidth="1"/>
    <col min="17" max="18" width="18.44140625" style="75" customWidth="1"/>
    <col min="19" max="19" width="15.5546875" style="75" customWidth="1"/>
    <col min="20" max="20" width="17.44140625" style="75" customWidth="1"/>
    <col min="24" max="25" width="17" style="2" customWidth="1"/>
  </cols>
  <sheetData>
    <row r="2" spans="2:23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23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23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23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</row>
    <row r="6" spans="2:23" ht="28.65" customHeight="1">
      <c r="B6" s="344" t="s">
        <v>26</v>
      </c>
      <c r="C6" s="344"/>
      <c r="D6" s="344"/>
      <c r="E6" s="344"/>
      <c r="F6" s="344"/>
      <c r="G6" s="344"/>
      <c r="H6" s="344"/>
      <c r="I6" s="344"/>
      <c r="J6" s="344"/>
      <c r="K6" s="344"/>
      <c r="L6" s="345" t="s">
        <v>27</v>
      </c>
      <c r="M6" s="345"/>
      <c r="N6" s="345"/>
      <c r="O6" s="345"/>
      <c r="P6" s="59"/>
    </row>
    <row r="7" spans="2:23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</row>
    <row r="8" spans="2:23" ht="28.65" customHeight="1">
      <c r="B8" s="344" t="s">
        <v>28</v>
      </c>
      <c r="C8" s="344"/>
      <c r="D8" s="344"/>
      <c r="E8" s="344"/>
      <c r="F8" s="344"/>
      <c r="G8" s="344"/>
      <c r="H8" s="344"/>
      <c r="I8" s="344"/>
      <c r="J8" s="344"/>
      <c r="K8" s="344"/>
      <c r="L8" s="345" t="s">
        <v>27</v>
      </c>
      <c r="M8" s="345"/>
      <c r="N8" s="345"/>
      <c r="O8" s="345"/>
      <c r="P8" s="59"/>
    </row>
    <row r="9" spans="2:23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</row>
    <row r="10" spans="2:23" ht="28.65" customHeight="1">
      <c r="B10" s="344" t="s">
        <v>29</v>
      </c>
      <c r="C10" s="344"/>
      <c r="D10" s="344"/>
      <c r="E10" s="344"/>
      <c r="F10" s="344"/>
      <c r="G10" s="344"/>
      <c r="H10" s="344"/>
      <c r="I10" s="344"/>
      <c r="J10" s="344"/>
      <c r="K10" s="344"/>
      <c r="L10" s="345" t="s">
        <v>27</v>
      </c>
      <c r="M10" s="345"/>
      <c r="N10" s="345"/>
      <c r="O10" s="345"/>
      <c r="P10" s="59"/>
    </row>
    <row r="11" spans="2:23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</row>
    <row r="12" spans="2:23" ht="28.65" customHeight="1">
      <c r="B12" s="344" t="s">
        <v>30</v>
      </c>
      <c r="C12" s="344"/>
      <c r="D12" s="344"/>
      <c r="E12" s="344"/>
      <c r="F12" s="344"/>
      <c r="G12" s="344"/>
      <c r="H12" s="344"/>
      <c r="I12" s="344"/>
      <c r="J12" s="344"/>
      <c r="K12" s="344"/>
      <c r="L12" s="345" t="s">
        <v>27</v>
      </c>
      <c r="M12" s="345"/>
      <c r="N12" s="345"/>
      <c r="O12" s="345"/>
      <c r="P12" s="59"/>
    </row>
    <row r="13" spans="2:23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</row>
    <row r="14" spans="2:23" ht="28.95" customHeight="1">
      <c r="B14" s="344" t="s">
        <v>31</v>
      </c>
      <c r="C14" s="344"/>
      <c r="D14" s="344"/>
      <c r="E14" s="344"/>
      <c r="F14" s="344"/>
      <c r="G14" s="344"/>
      <c r="H14" s="344"/>
      <c r="I14" s="344"/>
      <c r="J14" s="344"/>
      <c r="K14" s="344"/>
      <c r="L14" s="345" t="s">
        <v>27</v>
      </c>
      <c r="M14" s="345"/>
      <c r="N14" s="345"/>
      <c r="O14" s="345"/>
      <c r="P14" s="59"/>
    </row>
    <row r="15" spans="2:23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</row>
    <row r="16" spans="2:23" ht="31.05" customHeight="1">
      <c r="B16" s="346" t="s">
        <v>96</v>
      </c>
      <c r="C16" s="346"/>
      <c r="D16" s="346"/>
      <c r="E16" s="346"/>
      <c r="F16" s="346"/>
      <c r="G16" s="346"/>
      <c r="H16" s="346"/>
      <c r="I16" s="346"/>
      <c r="J16" s="346" t="s">
        <v>33</v>
      </c>
      <c r="K16" s="346"/>
      <c r="L16" s="346"/>
      <c r="M16" s="346"/>
      <c r="N16" s="346"/>
      <c r="O16" s="346"/>
      <c r="P16" s="35"/>
      <c r="U16" s="2"/>
      <c r="V16" s="2"/>
      <c r="W16" s="2"/>
    </row>
    <row r="17" spans="2:25" ht="343.35" customHeight="1">
      <c r="B17" s="340"/>
      <c r="C17" s="340"/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  <c r="P17" s="39"/>
    </row>
    <row r="18" spans="2:25" ht="31.05" customHeight="1">
      <c r="B18" s="346" t="s">
        <v>97</v>
      </c>
      <c r="C18" s="346"/>
      <c r="D18" s="346"/>
      <c r="E18" s="346"/>
      <c r="F18" s="346"/>
      <c r="G18" s="346"/>
      <c r="H18" s="346"/>
      <c r="I18" s="346"/>
      <c r="J18" s="340"/>
      <c r="K18" s="340"/>
      <c r="L18" s="340"/>
      <c r="M18" s="340"/>
      <c r="N18" s="340"/>
      <c r="O18" s="340"/>
      <c r="P18" s="39"/>
    </row>
    <row r="19" spans="2:25" ht="343.35" customHeight="1">
      <c r="B19" s="340"/>
      <c r="C19" s="340"/>
      <c r="D19" s="340"/>
      <c r="E19" s="340"/>
      <c r="F19" s="340"/>
      <c r="G19" s="340"/>
      <c r="H19" s="340"/>
      <c r="I19" s="340"/>
      <c r="J19" s="340"/>
      <c r="K19" s="340"/>
      <c r="L19" s="340"/>
      <c r="M19" s="340"/>
      <c r="N19" s="340"/>
      <c r="O19" s="340"/>
      <c r="P19" s="39"/>
    </row>
    <row r="20" spans="2:25" s="2" customFormat="1" ht="41.1" customHeight="1">
      <c r="B20" s="341" t="s">
        <v>34</v>
      </c>
      <c r="C20" s="342" t="s">
        <v>35</v>
      </c>
      <c r="D20" s="342" t="s">
        <v>36</v>
      </c>
      <c r="E20" s="342" t="s">
        <v>37</v>
      </c>
      <c r="F20" s="342"/>
      <c r="G20" s="343" t="s">
        <v>38</v>
      </c>
      <c r="H20" s="342" t="s">
        <v>39</v>
      </c>
      <c r="I20" s="342"/>
      <c r="J20" s="342" t="s">
        <v>40</v>
      </c>
      <c r="K20" s="342"/>
      <c r="L20" s="342" t="s">
        <v>41</v>
      </c>
      <c r="M20" s="342" t="s">
        <v>42</v>
      </c>
      <c r="N20" s="342"/>
      <c r="O20" s="342" t="s">
        <v>43</v>
      </c>
      <c r="P20" s="62"/>
      <c r="Q20" s="75"/>
      <c r="R20" s="75"/>
      <c r="S20" s="75"/>
      <c r="T20" s="75"/>
    </row>
    <row r="21" spans="2:25" ht="31.05" customHeight="1">
      <c r="B21" s="341"/>
      <c r="C21" s="342"/>
      <c r="D21" s="342"/>
      <c r="E21" s="36" t="s">
        <v>44</v>
      </c>
      <c r="F21" s="36" t="s">
        <v>45</v>
      </c>
      <c r="G21" s="343"/>
      <c r="H21" s="343"/>
      <c r="I21" s="342"/>
      <c r="J21" s="342"/>
      <c r="K21" s="342"/>
      <c r="L21" s="342"/>
      <c r="M21" s="342"/>
      <c r="N21" s="342"/>
      <c r="O21" s="342"/>
      <c r="P21" s="62"/>
    </row>
    <row r="22" spans="2:25" ht="21.9" customHeight="1">
      <c r="B22" s="339" t="s">
        <v>13</v>
      </c>
      <c r="C22" s="363" t="s">
        <v>87</v>
      </c>
      <c r="D22" s="363" t="s">
        <v>88</v>
      </c>
      <c r="E22" s="363">
        <v>8</v>
      </c>
      <c r="F22" s="363">
        <v>150</v>
      </c>
      <c r="G22" s="339" t="s">
        <v>49</v>
      </c>
      <c r="H22" s="339">
        <v>5.7000000000000002E-2</v>
      </c>
      <c r="I22" s="339"/>
      <c r="J22" s="339">
        <v>5.7000000000000002E-2</v>
      </c>
      <c r="K22" s="339"/>
      <c r="L22" s="339" t="s">
        <v>98</v>
      </c>
      <c r="M22" s="339">
        <v>3.2000000000000001E-2</v>
      </c>
      <c r="N22" s="339"/>
      <c r="O22" s="363" t="s">
        <v>99</v>
      </c>
      <c r="P22" s="63"/>
    </row>
    <row r="23" spans="2:25" ht="10.95" customHeight="1">
      <c r="B23" s="339" t="s">
        <v>48</v>
      </c>
      <c r="C23" s="363">
        <v>45</v>
      </c>
      <c r="D23" s="363">
        <v>67.5</v>
      </c>
      <c r="E23" s="363">
        <v>8</v>
      </c>
      <c r="F23" s="363">
        <v>80</v>
      </c>
      <c r="G23" s="339" t="s">
        <v>21</v>
      </c>
      <c r="H23" s="339"/>
      <c r="I23" s="339"/>
      <c r="J23" s="339"/>
      <c r="K23" s="339"/>
      <c r="L23" s="339"/>
      <c r="M23" s="339">
        <v>1.6E-2</v>
      </c>
      <c r="N23" s="339"/>
      <c r="O23" s="363" t="s">
        <v>51</v>
      </c>
      <c r="P23" s="63"/>
    </row>
    <row r="24" spans="2:25" ht="13.05" customHeight="1">
      <c r="B24" s="339" t="s">
        <v>100</v>
      </c>
      <c r="C24" s="363">
        <v>30</v>
      </c>
      <c r="D24" s="363">
        <v>45</v>
      </c>
      <c r="E24" s="363">
        <v>8</v>
      </c>
      <c r="F24" s="363">
        <v>150</v>
      </c>
      <c r="G24" s="339" t="s">
        <v>21</v>
      </c>
      <c r="H24" s="339">
        <v>5.7000000000000002E-2</v>
      </c>
      <c r="I24" s="339"/>
      <c r="J24" s="339">
        <v>5.7000000000000002E-2</v>
      </c>
      <c r="K24" s="339"/>
      <c r="L24" s="339" t="s">
        <v>101</v>
      </c>
      <c r="M24" s="339">
        <v>3.2000000000000001E-2</v>
      </c>
      <c r="N24" s="339"/>
      <c r="O24" s="363" t="s">
        <v>99</v>
      </c>
      <c r="P24" s="63"/>
    </row>
    <row r="25" spans="2:25" ht="18.600000000000001" customHeight="1">
      <c r="B25" s="339" t="s">
        <v>48</v>
      </c>
      <c r="C25" s="363">
        <v>45</v>
      </c>
      <c r="D25" s="363">
        <v>67.5</v>
      </c>
      <c r="E25" s="363">
        <v>8</v>
      </c>
      <c r="F25" s="363">
        <v>80</v>
      </c>
      <c r="G25" s="339" t="s">
        <v>21</v>
      </c>
      <c r="H25" s="339"/>
      <c r="I25" s="339"/>
      <c r="J25" s="339"/>
      <c r="K25" s="339"/>
      <c r="L25" s="339"/>
      <c r="M25" s="339">
        <v>1.6E-2</v>
      </c>
      <c r="N25" s="339"/>
      <c r="O25" s="363" t="s">
        <v>51</v>
      </c>
      <c r="P25" s="63"/>
    </row>
    <row r="26" spans="2:25" ht="36.15" customHeight="1">
      <c r="S26" s="86"/>
      <c r="T26" s="86"/>
    </row>
    <row r="27" spans="2:25" ht="30.15" customHeight="1">
      <c r="B27" s="353" t="s">
        <v>52</v>
      </c>
      <c r="C27" s="354" t="s">
        <v>53</v>
      </c>
      <c r="D27" s="354"/>
      <c r="E27" s="355" t="s">
        <v>54</v>
      </c>
      <c r="F27" s="355" t="s">
        <v>55</v>
      </c>
      <c r="G27" s="348" t="s">
        <v>56</v>
      </c>
      <c r="H27" s="348"/>
      <c r="I27" s="348"/>
      <c r="J27" s="348"/>
      <c r="K27" s="348"/>
      <c r="L27" s="348"/>
      <c r="M27" s="348"/>
      <c r="N27" s="348"/>
      <c r="O27" s="350" t="s">
        <v>517</v>
      </c>
      <c r="P27" s="348" t="s">
        <v>543</v>
      </c>
      <c r="T27"/>
      <c r="W27" s="2"/>
      <c r="Y27"/>
    </row>
    <row r="28" spans="2:25" ht="15" customHeight="1">
      <c r="B28" s="353"/>
      <c r="C28" s="354"/>
      <c r="D28" s="354"/>
      <c r="E28" s="355"/>
      <c r="F28" s="355"/>
      <c r="G28" s="350" t="s">
        <v>58</v>
      </c>
      <c r="H28" s="350"/>
      <c r="I28" s="350"/>
      <c r="J28" s="350"/>
      <c r="K28" s="350" t="s">
        <v>59</v>
      </c>
      <c r="L28" s="350"/>
      <c r="M28" s="350"/>
      <c r="N28" s="350"/>
      <c r="O28" s="351"/>
      <c r="P28" s="348"/>
      <c r="T28"/>
      <c r="W28" s="2"/>
      <c r="Y28"/>
    </row>
    <row r="29" spans="2:25" ht="16.2">
      <c r="B29" s="353"/>
      <c r="C29" s="354"/>
      <c r="D29" s="354"/>
      <c r="E29" s="355"/>
      <c r="F29" s="355"/>
      <c r="G29" s="130" t="s">
        <v>60</v>
      </c>
      <c r="H29" s="131" t="s">
        <v>61</v>
      </c>
      <c r="I29" s="131" t="s">
        <v>62</v>
      </c>
      <c r="J29" s="132" t="s">
        <v>63</v>
      </c>
      <c r="K29" s="130" t="s">
        <v>64</v>
      </c>
      <c r="L29" s="131" t="s">
        <v>65</v>
      </c>
      <c r="M29" s="131" t="s">
        <v>66</v>
      </c>
      <c r="N29" s="132" t="s">
        <v>67</v>
      </c>
      <c r="O29" s="352"/>
      <c r="P29" s="348"/>
      <c r="T29"/>
      <c r="W29" s="2"/>
      <c r="Y29"/>
    </row>
    <row r="30" spans="2:25" ht="16.2">
      <c r="B30" s="250" t="s">
        <v>97</v>
      </c>
      <c r="C30" s="251"/>
      <c r="D30" s="251"/>
      <c r="E30" s="251"/>
      <c r="F30" s="251"/>
      <c r="G30" s="251"/>
      <c r="H30" s="251"/>
      <c r="I30" s="251"/>
      <c r="J30" s="251"/>
      <c r="K30" s="251"/>
      <c r="L30" s="251"/>
      <c r="M30" s="251"/>
      <c r="N30" s="251"/>
      <c r="O30" s="251"/>
      <c r="P30" s="235"/>
      <c r="T30"/>
      <c r="W30" s="2"/>
      <c r="Y30"/>
    </row>
    <row r="31" spans="2:25" ht="16.2">
      <c r="B31" s="253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36"/>
      <c r="T31"/>
      <c r="W31" s="2"/>
      <c r="Y31"/>
    </row>
    <row r="32" spans="2:25" ht="16.95" customHeight="1">
      <c r="B32" s="256" t="s">
        <v>91</v>
      </c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37"/>
      <c r="R32" s="69"/>
      <c r="S32" s="69"/>
      <c r="T32"/>
      <c r="V32" s="2"/>
      <c r="W32" s="2"/>
      <c r="X32"/>
      <c r="Y32"/>
    </row>
    <row r="33" spans="2:25" ht="45" customHeight="1">
      <c r="B33" s="365" t="s">
        <v>576</v>
      </c>
      <c r="C33" s="366"/>
      <c r="D33" s="169"/>
      <c r="E33" s="364" t="s">
        <v>616</v>
      </c>
      <c r="F33" s="364"/>
      <c r="G33" s="169"/>
      <c r="H33" s="169"/>
      <c r="I33" s="169"/>
      <c r="J33" s="169"/>
      <c r="K33" s="169"/>
      <c r="L33" s="169"/>
      <c r="M33" s="169"/>
      <c r="N33" s="169"/>
      <c r="O33" s="267"/>
      <c r="P33" s="268"/>
      <c r="Q33" s="90"/>
      <c r="R33" s="93"/>
      <c r="S33" s="93"/>
      <c r="T33"/>
      <c r="V33" s="2"/>
      <c r="W33" s="2"/>
      <c r="X33"/>
      <c r="Y33"/>
    </row>
    <row r="34" spans="2:25" ht="24" customHeight="1">
      <c r="B34" s="293" t="s">
        <v>575</v>
      </c>
      <c r="C34" s="204" t="s">
        <v>574</v>
      </c>
      <c r="D34" s="207"/>
      <c r="E34" s="295">
        <v>156.56</v>
      </c>
      <c r="F34" s="224">
        <f t="shared" ref="F34:F46" si="0">E34*1.2</f>
        <v>187.87199999999999</v>
      </c>
      <c r="G34" s="204"/>
      <c r="H34" s="205"/>
      <c r="I34" s="205" t="s">
        <v>102</v>
      </c>
      <c r="J34" s="207" t="s">
        <v>102</v>
      </c>
      <c r="K34" s="205" t="s">
        <v>103</v>
      </c>
      <c r="L34" s="205"/>
      <c r="M34" s="205"/>
      <c r="N34" s="205" t="s">
        <v>103</v>
      </c>
      <c r="O34" s="303">
        <v>46075</v>
      </c>
      <c r="P34" s="141" t="s">
        <v>544</v>
      </c>
      <c r="R34" s="94"/>
      <c r="S34" s="94"/>
      <c r="T34"/>
      <c r="V34" s="2"/>
      <c r="W34" s="2"/>
      <c r="X34"/>
      <c r="Y34"/>
    </row>
    <row r="35" spans="2:25" ht="24" customHeight="1">
      <c r="B35" s="260" t="s">
        <v>572</v>
      </c>
      <c r="C35" s="185" t="s">
        <v>573</v>
      </c>
      <c r="D35" s="189"/>
      <c r="E35" s="296">
        <v>176.37</v>
      </c>
      <c r="F35" s="222">
        <f t="shared" si="0"/>
        <v>211.64400000000001</v>
      </c>
      <c r="G35" s="185"/>
      <c r="H35" s="188"/>
      <c r="I35" s="188" t="s">
        <v>564</v>
      </c>
      <c r="J35" s="189" t="s">
        <v>564</v>
      </c>
      <c r="K35" s="188" t="s">
        <v>103</v>
      </c>
      <c r="L35" s="188"/>
      <c r="M35" s="188"/>
      <c r="N35" s="188" t="s">
        <v>103</v>
      </c>
      <c r="O35" s="300"/>
      <c r="P35" s="287"/>
      <c r="R35" s="87"/>
      <c r="S35" s="93"/>
      <c r="T35"/>
      <c r="W35" s="2"/>
      <c r="Y35"/>
    </row>
    <row r="36" spans="2:25" ht="24" customHeight="1">
      <c r="B36" s="260" t="s">
        <v>570</v>
      </c>
      <c r="C36" s="185" t="s">
        <v>571</v>
      </c>
      <c r="D36" s="189"/>
      <c r="E36" s="296">
        <v>217.97</v>
      </c>
      <c r="F36" s="222">
        <f t="shared" ref="F36" si="1">E36*1.2</f>
        <v>261.56399999999996</v>
      </c>
      <c r="G36" s="185"/>
      <c r="H36" s="188"/>
      <c r="I36" s="188" t="s">
        <v>564</v>
      </c>
      <c r="J36" s="189" t="s">
        <v>564</v>
      </c>
      <c r="K36" s="188" t="s">
        <v>103</v>
      </c>
      <c r="L36" s="188"/>
      <c r="M36" s="188"/>
      <c r="N36" s="188" t="s">
        <v>103</v>
      </c>
      <c r="O36" s="299" t="s">
        <v>518</v>
      </c>
      <c r="P36" s="141" t="s">
        <v>544</v>
      </c>
      <c r="R36" s="95"/>
      <c r="S36" s="93"/>
      <c r="T36"/>
      <c r="X36"/>
      <c r="Y36"/>
    </row>
    <row r="37" spans="2:25" ht="24" customHeight="1">
      <c r="B37" s="260" t="s">
        <v>569</v>
      </c>
      <c r="C37" s="185" t="s">
        <v>568</v>
      </c>
      <c r="D37" s="189"/>
      <c r="E37" s="296">
        <v>251.92</v>
      </c>
      <c r="F37" s="222">
        <f t="shared" si="0"/>
        <v>302.30399999999997</v>
      </c>
      <c r="G37" s="185"/>
      <c r="H37" s="188"/>
      <c r="I37" s="188" t="s">
        <v>564</v>
      </c>
      <c r="J37" s="189" t="s">
        <v>564</v>
      </c>
      <c r="K37" s="188" t="s">
        <v>103</v>
      </c>
      <c r="L37" s="188"/>
      <c r="M37" s="188"/>
      <c r="N37" s="188" t="s">
        <v>103</v>
      </c>
      <c r="O37" s="299" t="s">
        <v>518</v>
      </c>
      <c r="P37" s="141" t="s">
        <v>544</v>
      </c>
      <c r="R37" s="96"/>
      <c r="S37" s="93"/>
      <c r="T37"/>
      <c r="X37"/>
      <c r="Y37"/>
    </row>
    <row r="38" spans="2:25" ht="24" customHeight="1">
      <c r="B38" s="260" t="s">
        <v>566</v>
      </c>
      <c r="C38" s="185" t="s">
        <v>567</v>
      </c>
      <c r="D38" s="189"/>
      <c r="E38" s="296">
        <v>264.06</v>
      </c>
      <c r="F38" s="222">
        <f t="shared" ref="F38" si="2">E38*1.2</f>
        <v>316.87200000000001</v>
      </c>
      <c r="G38" s="185"/>
      <c r="H38" s="188"/>
      <c r="I38" s="188" t="s">
        <v>564</v>
      </c>
      <c r="J38" s="189" t="s">
        <v>564</v>
      </c>
      <c r="K38" s="188" t="s">
        <v>103</v>
      </c>
      <c r="L38" s="188"/>
      <c r="M38" s="188"/>
      <c r="N38" s="188" t="s">
        <v>103</v>
      </c>
      <c r="O38" s="299" t="s">
        <v>518</v>
      </c>
      <c r="P38" s="141" t="s">
        <v>544</v>
      </c>
      <c r="R38" s="96"/>
      <c r="S38" s="93"/>
      <c r="T38"/>
      <c r="X38"/>
      <c r="Y38"/>
    </row>
    <row r="39" spans="2:25" ht="24" customHeight="1">
      <c r="B39" s="260" t="s">
        <v>114</v>
      </c>
      <c r="C39" s="185" t="s">
        <v>115</v>
      </c>
      <c r="D39" s="189"/>
      <c r="E39" s="296">
        <v>276.76</v>
      </c>
      <c r="F39" s="222">
        <f t="shared" si="0"/>
        <v>332.11199999999997</v>
      </c>
      <c r="G39" s="185"/>
      <c r="H39" s="188"/>
      <c r="I39" s="188" t="s">
        <v>102</v>
      </c>
      <c r="J39" s="189" t="s">
        <v>102</v>
      </c>
      <c r="K39" s="188" t="s">
        <v>103</v>
      </c>
      <c r="L39" s="188"/>
      <c r="M39" s="188"/>
      <c r="N39" s="188" t="s">
        <v>103</v>
      </c>
      <c r="O39" s="299" t="s">
        <v>518</v>
      </c>
      <c r="P39" s="197"/>
      <c r="R39" s="96"/>
      <c r="S39" s="93"/>
      <c r="T39"/>
      <c r="X39"/>
      <c r="Y39"/>
    </row>
    <row r="40" spans="2:25" ht="24" customHeight="1">
      <c r="B40" s="260" t="s">
        <v>565</v>
      </c>
      <c r="C40" s="185" t="s">
        <v>115</v>
      </c>
      <c r="D40" s="189"/>
      <c r="E40" s="296">
        <v>293.04000000000002</v>
      </c>
      <c r="F40" s="222">
        <f t="shared" si="0"/>
        <v>351.64800000000002</v>
      </c>
      <c r="G40" s="185"/>
      <c r="H40" s="188"/>
      <c r="I40" s="188" t="s">
        <v>564</v>
      </c>
      <c r="J40" s="189" t="s">
        <v>564</v>
      </c>
      <c r="K40" s="188" t="s">
        <v>103</v>
      </c>
      <c r="L40" s="188"/>
      <c r="M40" s="188"/>
      <c r="N40" s="188" t="s">
        <v>103</v>
      </c>
      <c r="O40" s="220"/>
      <c r="P40" s="141" t="s">
        <v>544</v>
      </c>
      <c r="R40" s="96"/>
      <c r="S40" s="93"/>
      <c r="T40"/>
      <c r="X40"/>
      <c r="Y40"/>
    </row>
    <row r="41" spans="2:25" ht="24" customHeight="1">
      <c r="B41" s="260" t="s">
        <v>116</v>
      </c>
      <c r="C41" s="185" t="s">
        <v>117</v>
      </c>
      <c r="D41" s="189"/>
      <c r="E41" s="296">
        <v>319.54000000000002</v>
      </c>
      <c r="F41" s="222">
        <f t="shared" si="0"/>
        <v>383.44800000000004</v>
      </c>
      <c r="G41" s="185"/>
      <c r="H41" s="188"/>
      <c r="I41" s="188" t="s">
        <v>102</v>
      </c>
      <c r="J41" s="189" t="s">
        <v>102</v>
      </c>
      <c r="K41" s="188" t="s">
        <v>103</v>
      </c>
      <c r="L41" s="188"/>
      <c r="M41" s="188"/>
      <c r="N41" s="188" t="s">
        <v>103</v>
      </c>
      <c r="O41" s="299" t="s">
        <v>518</v>
      </c>
      <c r="P41" s="197"/>
      <c r="R41" s="96"/>
      <c r="S41" s="93"/>
      <c r="T41"/>
      <c r="X41"/>
      <c r="Y41"/>
    </row>
    <row r="42" spans="2:25" ht="24" customHeight="1">
      <c r="B42" s="260" t="s">
        <v>563</v>
      </c>
      <c r="C42" s="185" t="s">
        <v>562</v>
      </c>
      <c r="D42" s="189"/>
      <c r="E42" s="296">
        <v>336.52</v>
      </c>
      <c r="F42" s="222">
        <f t="shared" si="0"/>
        <v>403.82399999999996</v>
      </c>
      <c r="G42" s="185"/>
      <c r="H42" s="188"/>
      <c r="I42" s="188" t="s">
        <v>564</v>
      </c>
      <c r="J42" s="189" t="s">
        <v>564</v>
      </c>
      <c r="K42" s="188" t="s">
        <v>103</v>
      </c>
      <c r="L42" s="188"/>
      <c r="M42" s="188"/>
      <c r="N42" s="188" t="s">
        <v>103</v>
      </c>
      <c r="O42" s="249">
        <v>46075</v>
      </c>
      <c r="P42" s="141" t="s">
        <v>544</v>
      </c>
      <c r="R42" s="96"/>
      <c r="S42" s="93"/>
      <c r="T42"/>
      <c r="X42"/>
      <c r="Y42"/>
    </row>
    <row r="43" spans="2:25" ht="24" customHeight="1">
      <c r="B43" s="260" t="s">
        <v>561</v>
      </c>
      <c r="C43" s="185" t="s">
        <v>560</v>
      </c>
      <c r="D43" s="189"/>
      <c r="E43" s="296">
        <v>408.58</v>
      </c>
      <c r="F43" s="222">
        <f t="shared" si="0"/>
        <v>490.29599999999994</v>
      </c>
      <c r="G43" s="185"/>
      <c r="H43" s="188"/>
      <c r="I43" s="188" t="s">
        <v>106</v>
      </c>
      <c r="J43" s="189" t="s">
        <v>106</v>
      </c>
      <c r="K43" s="188" t="s">
        <v>103</v>
      </c>
      <c r="L43" s="188"/>
      <c r="M43" s="188"/>
      <c r="N43" s="188" t="s">
        <v>103</v>
      </c>
      <c r="O43" s="300"/>
      <c r="P43" s="141" t="s">
        <v>544</v>
      </c>
      <c r="R43" s="96"/>
      <c r="S43" s="93"/>
      <c r="T43"/>
      <c r="X43"/>
      <c r="Y43"/>
    </row>
    <row r="44" spans="2:25" ht="24" customHeight="1">
      <c r="B44" s="260" t="s">
        <v>119</v>
      </c>
      <c r="C44" s="185" t="s">
        <v>120</v>
      </c>
      <c r="D44" s="189"/>
      <c r="E44" s="296">
        <v>462.15</v>
      </c>
      <c r="F44" s="222">
        <f t="shared" si="0"/>
        <v>554.57999999999993</v>
      </c>
      <c r="G44" s="185"/>
      <c r="H44" s="188"/>
      <c r="I44" s="188" t="s">
        <v>102</v>
      </c>
      <c r="J44" s="189" t="s">
        <v>102</v>
      </c>
      <c r="K44" s="188" t="s">
        <v>103</v>
      </c>
      <c r="L44" s="188"/>
      <c r="M44" s="188"/>
      <c r="N44" s="188" t="s">
        <v>103</v>
      </c>
      <c r="O44" s="299" t="s">
        <v>518</v>
      </c>
      <c r="P44" s="197"/>
      <c r="R44" s="96"/>
      <c r="S44" s="93"/>
      <c r="T44"/>
      <c r="X44"/>
      <c r="Y44"/>
    </row>
    <row r="45" spans="2:25" ht="24" customHeight="1">
      <c r="B45" s="260" t="s">
        <v>558</v>
      </c>
      <c r="C45" s="185" t="s">
        <v>559</v>
      </c>
      <c r="D45" s="189"/>
      <c r="E45" s="296">
        <v>480.55</v>
      </c>
      <c r="F45" s="222">
        <f t="shared" si="0"/>
        <v>576.66</v>
      </c>
      <c r="G45" s="185"/>
      <c r="H45" s="188"/>
      <c r="I45" s="188" t="s">
        <v>106</v>
      </c>
      <c r="J45" s="189" t="s">
        <v>106</v>
      </c>
      <c r="K45" s="188" t="s">
        <v>107</v>
      </c>
      <c r="L45" s="188"/>
      <c r="M45" s="188"/>
      <c r="N45" s="188" t="s">
        <v>107</v>
      </c>
      <c r="O45" s="299" t="s">
        <v>518</v>
      </c>
      <c r="P45" s="141" t="s">
        <v>544</v>
      </c>
      <c r="R45" s="96"/>
      <c r="S45" s="93"/>
      <c r="T45"/>
      <c r="X45"/>
      <c r="Y45"/>
    </row>
    <row r="46" spans="2:25" ht="24" customHeight="1">
      <c r="B46" s="294" t="s">
        <v>556</v>
      </c>
      <c r="C46" s="190" t="s">
        <v>557</v>
      </c>
      <c r="D46" s="193"/>
      <c r="E46" s="297">
        <v>552.34</v>
      </c>
      <c r="F46" s="223">
        <f t="shared" si="0"/>
        <v>662.80799999999999</v>
      </c>
      <c r="G46" s="190"/>
      <c r="H46" s="191"/>
      <c r="I46" s="191" t="s">
        <v>106</v>
      </c>
      <c r="J46" s="193" t="s">
        <v>106</v>
      </c>
      <c r="K46" s="191" t="s">
        <v>107</v>
      </c>
      <c r="L46" s="191"/>
      <c r="M46" s="191"/>
      <c r="N46" s="191" t="s">
        <v>107</v>
      </c>
      <c r="O46" s="209"/>
      <c r="P46" s="320"/>
      <c r="R46" s="96"/>
      <c r="S46" s="93"/>
      <c r="T46"/>
      <c r="X46"/>
      <c r="Y46"/>
    </row>
    <row r="47" spans="2:25" ht="45" customHeight="1">
      <c r="B47" s="367" t="s">
        <v>577</v>
      </c>
      <c r="C47" s="368"/>
      <c r="D47" s="212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74"/>
      <c r="P47" s="322"/>
      <c r="Q47" s="90"/>
      <c r="R47" s="93"/>
      <c r="S47" s="93"/>
      <c r="T47"/>
      <c r="V47" s="2"/>
      <c r="W47" s="2"/>
      <c r="X47"/>
      <c r="Y47"/>
    </row>
    <row r="48" spans="2:25" ht="24" customHeight="1">
      <c r="B48" s="293" t="s">
        <v>104</v>
      </c>
      <c r="C48" s="204" t="s">
        <v>105</v>
      </c>
      <c r="D48" s="207"/>
      <c r="E48" s="295">
        <v>141.6</v>
      </c>
      <c r="F48" s="224">
        <f t="shared" ref="F48:F51" si="3">E48*1.2</f>
        <v>169.92</v>
      </c>
      <c r="G48" s="204"/>
      <c r="H48" s="205"/>
      <c r="I48" s="205" t="s">
        <v>106</v>
      </c>
      <c r="J48" s="207" t="s">
        <v>106</v>
      </c>
      <c r="K48" s="204" t="s">
        <v>107</v>
      </c>
      <c r="L48" s="205"/>
      <c r="M48" s="205"/>
      <c r="N48" s="207" t="s">
        <v>107</v>
      </c>
      <c r="O48" s="221"/>
      <c r="P48" s="275"/>
      <c r="R48" s="95"/>
      <c r="S48" s="95"/>
      <c r="T48"/>
      <c r="W48" s="2"/>
      <c r="Y48"/>
    </row>
    <row r="49" spans="1:25" ht="24" customHeight="1">
      <c r="B49" s="248" t="s">
        <v>108</v>
      </c>
      <c r="C49" s="121" t="s">
        <v>109</v>
      </c>
      <c r="D49" s="124"/>
      <c r="E49" s="265">
        <v>154.65</v>
      </c>
      <c r="F49" s="172">
        <f t="shared" si="3"/>
        <v>185.58</v>
      </c>
      <c r="G49" s="121"/>
      <c r="H49" s="183"/>
      <c r="I49" s="183" t="s">
        <v>106</v>
      </c>
      <c r="J49" s="124" t="s">
        <v>106</v>
      </c>
      <c r="K49" s="121" t="s">
        <v>107</v>
      </c>
      <c r="L49" s="183"/>
      <c r="M49" s="183"/>
      <c r="N49" s="124" t="s">
        <v>107</v>
      </c>
      <c r="O49" s="302"/>
      <c r="P49" s="276"/>
      <c r="R49" s="95"/>
      <c r="S49" s="95"/>
      <c r="T49"/>
      <c r="W49" s="2"/>
      <c r="Y49"/>
    </row>
    <row r="50" spans="1:25" ht="24" customHeight="1">
      <c r="B50" s="248" t="s">
        <v>110</v>
      </c>
      <c r="C50" s="121" t="s">
        <v>111</v>
      </c>
      <c r="D50" s="124"/>
      <c r="E50" s="265">
        <v>167.69</v>
      </c>
      <c r="F50" s="172">
        <f t="shared" si="3"/>
        <v>201.22799999999998</v>
      </c>
      <c r="G50" s="121"/>
      <c r="H50" s="183"/>
      <c r="I50" s="183" t="s">
        <v>106</v>
      </c>
      <c r="J50" s="124" t="s">
        <v>106</v>
      </c>
      <c r="K50" s="121" t="s">
        <v>107</v>
      </c>
      <c r="L50" s="183"/>
      <c r="M50" s="183"/>
      <c r="N50" s="124" t="s">
        <v>107</v>
      </c>
      <c r="O50" s="300"/>
      <c r="P50" s="277"/>
      <c r="R50" s="87"/>
      <c r="S50" s="93"/>
      <c r="T50"/>
      <c r="W50" s="2"/>
      <c r="Y50"/>
    </row>
    <row r="51" spans="1:25" ht="24" customHeight="1">
      <c r="B51" s="290" t="s">
        <v>112</v>
      </c>
      <c r="C51" s="125" t="s">
        <v>113</v>
      </c>
      <c r="D51" s="128"/>
      <c r="E51" s="291">
        <v>210.56</v>
      </c>
      <c r="F51" s="174">
        <f t="shared" si="3"/>
        <v>252.672</v>
      </c>
      <c r="G51" s="125"/>
      <c r="H51" s="126"/>
      <c r="I51" s="126" t="s">
        <v>106</v>
      </c>
      <c r="J51" s="128" t="s">
        <v>106</v>
      </c>
      <c r="K51" s="125" t="s">
        <v>107</v>
      </c>
      <c r="L51" s="126"/>
      <c r="M51" s="126"/>
      <c r="N51" s="128" t="s">
        <v>107</v>
      </c>
      <c r="O51" s="301" t="s">
        <v>518</v>
      </c>
      <c r="P51" s="141" t="s">
        <v>544</v>
      </c>
      <c r="R51" s="96"/>
      <c r="S51" s="93"/>
      <c r="T51"/>
      <c r="X51"/>
      <c r="Y51"/>
    </row>
    <row r="52" spans="1:25" ht="24" customHeight="1">
      <c r="A52"/>
      <c r="B52" s="248"/>
      <c r="C52" s="122"/>
      <c r="D52" s="122"/>
      <c r="E52" s="184"/>
      <c r="F52" s="184"/>
      <c r="G52" s="183"/>
      <c r="H52" s="122"/>
      <c r="I52" s="122"/>
      <c r="J52" s="183"/>
      <c r="K52" s="183"/>
      <c r="L52" s="122"/>
      <c r="M52" s="122"/>
      <c r="N52" s="183"/>
      <c r="O52" s="271"/>
      <c r="P52" s="269"/>
      <c r="Q52"/>
      <c r="R52" s="266"/>
      <c r="S52" s="266"/>
      <c r="T52"/>
      <c r="X52"/>
      <c r="Y52"/>
    </row>
    <row r="53" spans="1:25" ht="24" customHeight="1">
      <c r="B53" s="146" t="s">
        <v>545</v>
      </c>
      <c r="C53" s="147" t="s">
        <v>546</v>
      </c>
      <c r="D53"/>
      <c r="E53"/>
      <c r="L53"/>
      <c r="N53"/>
      <c r="O53"/>
      <c r="P53"/>
      <c r="Q53"/>
    </row>
    <row r="54" spans="1:25" ht="24" customHeight="1">
      <c r="B54" s="148"/>
      <c r="C54" s="147"/>
      <c r="D54"/>
      <c r="E54"/>
      <c r="L54"/>
      <c r="N54"/>
      <c r="O54"/>
      <c r="P54"/>
      <c r="Q54"/>
    </row>
    <row r="55" spans="1:25" ht="24" customHeight="1">
      <c r="B55" s="138" t="s">
        <v>518</v>
      </c>
      <c r="C55" s="147" t="s">
        <v>547</v>
      </c>
      <c r="D55"/>
      <c r="E55"/>
      <c r="L55"/>
      <c r="N55"/>
      <c r="O55"/>
      <c r="P55"/>
      <c r="Q55"/>
    </row>
    <row r="56" spans="1:25" ht="24" customHeight="1">
      <c r="B56" s="149"/>
      <c r="C56" s="147"/>
      <c r="D56"/>
      <c r="E56"/>
      <c r="L56"/>
      <c r="N56"/>
      <c r="O56"/>
      <c r="P56"/>
      <c r="Q56"/>
    </row>
    <row r="57" spans="1:25" ht="24" customHeight="1">
      <c r="B57" s="141" t="s">
        <v>544</v>
      </c>
      <c r="C57" s="147" t="s">
        <v>548</v>
      </c>
      <c r="D57"/>
      <c r="E57"/>
      <c r="L57"/>
      <c r="N57"/>
      <c r="O57"/>
      <c r="P57"/>
      <c r="Q57"/>
    </row>
    <row r="58" spans="1:25" ht="24" customHeight="1">
      <c r="B58"/>
      <c r="C58"/>
      <c r="D58"/>
      <c r="E58"/>
      <c r="L58"/>
      <c r="N58"/>
      <c r="O58"/>
      <c r="P58"/>
      <c r="Q58"/>
    </row>
    <row r="59" spans="1:25" ht="22.8">
      <c r="B59" s="349" t="s">
        <v>84</v>
      </c>
      <c r="C59" s="349"/>
      <c r="D59" s="349"/>
      <c r="E59"/>
      <c r="L59"/>
      <c r="N59"/>
      <c r="O59"/>
      <c r="P59"/>
      <c r="Q59"/>
    </row>
  </sheetData>
  <mergeCells count="55">
    <mergeCell ref="B33:C33"/>
    <mergeCell ref="B47:C47"/>
    <mergeCell ref="E33:F33"/>
    <mergeCell ref="B59:D59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9"/>
    <mergeCell ref="B18:I18"/>
    <mergeCell ref="B19:D19"/>
    <mergeCell ref="E19:I19"/>
    <mergeCell ref="B20:B21"/>
    <mergeCell ref="C20:C21"/>
    <mergeCell ref="D20:D21"/>
    <mergeCell ref="E20:F20"/>
    <mergeCell ref="G20:G21"/>
    <mergeCell ref="H20:I21"/>
    <mergeCell ref="J20:K21"/>
    <mergeCell ref="L20:L21"/>
    <mergeCell ref="M20:N21"/>
    <mergeCell ref="O20:O21"/>
    <mergeCell ref="B22:B23"/>
    <mergeCell ref="C22:C25"/>
    <mergeCell ref="D22:D25"/>
    <mergeCell ref="E22:E25"/>
    <mergeCell ref="F22:F25"/>
    <mergeCell ref="G22:G23"/>
    <mergeCell ref="H22:I25"/>
    <mergeCell ref="J22:K25"/>
    <mergeCell ref="L22:L23"/>
    <mergeCell ref="M22:N25"/>
    <mergeCell ref="O27:O29"/>
    <mergeCell ref="P27:P29"/>
    <mergeCell ref="O22:O25"/>
    <mergeCell ref="B24:B25"/>
    <mergeCell ref="G24:G25"/>
    <mergeCell ref="L24:L25"/>
    <mergeCell ref="B27:B29"/>
    <mergeCell ref="C27:D29"/>
    <mergeCell ref="E27:E29"/>
    <mergeCell ref="F27:F29"/>
    <mergeCell ref="G27:N27"/>
    <mergeCell ref="G28:J28"/>
    <mergeCell ref="K28:N28"/>
  </mergeCells>
  <hyperlinks>
    <hyperlink ref="L6" r:id="rId1" xr:uid="{00000000-0004-0000-0400-000000000000}"/>
    <hyperlink ref="L8" r:id="rId2" xr:uid="{00000000-0004-0000-0400-000001000000}"/>
    <hyperlink ref="L10" r:id="rId3" xr:uid="{00000000-0004-0000-0400-000002000000}"/>
    <hyperlink ref="L12" r:id="rId4" xr:uid="{00000000-0004-0000-0400-000003000000}"/>
    <hyperlink ref="L14" r:id="rId5" location="introduce-cool-config" xr:uid="{00000000-0004-0000-0400-000004000000}"/>
    <hyperlink ref="B59" location="Содержание!A1" display="Вернуться к Содержанию" xr:uid="{24077D3E-75D9-4716-9443-9ECFC85576DE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  <legacy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XEZ39"/>
  <sheetViews>
    <sheetView showGridLines="0" topLeftCell="B17" zoomScale="55" zoomScaleNormal="55" workbookViewId="0">
      <selection activeCell="E29" sqref="E29:F29"/>
    </sheetView>
  </sheetViews>
  <sheetFormatPr defaultColWidth="12.44140625" defaultRowHeight="13.2"/>
  <cols>
    <col min="1" max="1" width="4.88671875" style="2" customWidth="1"/>
    <col min="2" max="2" width="16.33203125" style="2" customWidth="1"/>
    <col min="3" max="3" width="19.33203125" style="2" customWidth="1"/>
    <col min="4" max="4" width="17.44140625" style="2" customWidth="1"/>
    <col min="5" max="5" width="15.6640625" style="2" customWidth="1"/>
    <col min="6" max="6" width="17.44140625" style="2" customWidth="1"/>
    <col min="9" max="9" width="14.109375" style="2" customWidth="1"/>
    <col min="12" max="12" width="16.33203125" style="2" customWidth="1"/>
    <col min="15" max="15" width="22.33203125" style="2" customWidth="1"/>
    <col min="16" max="16" width="18.109375" customWidth="1"/>
    <col min="26" max="26" width="15.5546875" customWidth="1"/>
    <col min="29" max="29" width="14.109375" customWidth="1"/>
  </cols>
  <sheetData>
    <row r="2" spans="2:29" ht="16.95" customHeight="1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spans="2:29" ht="16.95" customHeight="1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spans="2:29" ht="16.95" customHeight="1" thickBot="1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spans="2:29" ht="15.6" customHeight="1">
      <c r="B5" s="97"/>
      <c r="C5" s="98"/>
      <c r="D5" s="98"/>
      <c r="E5" s="98"/>
      <c r="F5" s="98"/>
      <c r="G5" s="99"/>
      <c r="H5" s="98"/>
      <c r="I5" s="100"/>
      <c r="J5" s="98"/>
      <c r="K5" s="98"/>
      <c r="L5" s="98"/>
      <c r="M5" s="98"/>
      <c r="N5" s="101"/>
      <c r="O5" s="102"/>
      <c r="P5" s="97"/>
      <c r="Q5" s="98"/>
      <c r="R5" s="98"/>
      <c r="S5" s="98"/>
      <c r="T5" s="98"/>
      <c r="U5" s="99"/>
      <c r="V5" s="98"/>
      <c r="W5" s="100"/>
      <c r="X5" s="98"/>
      <c r="Y5" s="98"/>
      <c r="Z5" s="98"/>
      <c r="AA5" s="98"/>
      <c r="AB5" s="101"/>
      <c r="AC5" s="102"/>
    </row>
    <row r="6" spans="2:29" ht="28.65" customHeight="1">
      <c r="B6" s="377" t="s">
        <v>26</v>
      </c>
      <c r="C6" s="344"/>
      <c r="D6" s="344"/>
      <c r="E6" s="344"/>
      <c r="F6" s="344"/>
      <c r="G6" s="344"/>
      <c r="H6" s="344"/>
      <c r="I6" s="344"/>
      <c r="J6" s="344"/>
      <c r="K6" s="344"/>
      <c r="L6" s="345" t="s">
        <v>27</v>
      </c>
      <c r="M6" s="345"/>
      <c r="N6" s="345"/>
      <c r="O6" s="378"/>
      <c r="P6" s="377" t="s">
        <v>26</v>
      </c>
      <c r="Q6" s="344"/>
      <c r="R6" s="344"/>
      <c r="S6" s="344"/>
      <c r="T6" s="344"/>
      <c r="U6" s="344"/>
      <c r="V6" s="344"/>
      <c r="W6" s="344"/>
      <c r="X6" s="344"/>
      <c r="Y6" s="344"/>
      <c r="Z6" s="345" t="s">
        <v>27</v>
      </c>
      <c r="AA6" s="345"/>
      <c r="AB6" s="345"/>
      <c r="AC6" s="378"/>
    </row>
    <row r="7" spans="2:29" ht="19.649999999999999" customHeight="1">
      <c r="B7" s="103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104"/>
      <c r="P7" s="103"/>
      <c r="Q7" s="19"/>
      <c r="R7" s="19"/>
      <c r="S7" s="19"/>
      <c r="T7" s="19"/>
      <c r="U7" s="19"/>
      <c r="V7" s="19"/>
      <c r="W7" s="19"/>
      <c r="X7" s="19"/>
      <c r="Y7" s="19"/>
      <c r="Z7" s="20"/>
      <c r="AA7" s="20"/>
      <c r="AB7" s="20"/>
      <c r="AC7" s="104"/>
    </row>
    <row r="8" spans="2:29" ht="28.65" customHeight="1">
      <c r="B8" s="377" t="s">
        <v>28</v>
      </c>
      <c r="C8" s="344"/>
      <c r="D8" s="344"/>
      <c r="E8" s="344"/>
      <c r="F8" s="344"/>
      <c r="G8" s="344"/>
      <c r="H8" s="344"/>
      <c r="I8" s="344"/>
      <c r="J8" s="344"/>
      <c r="K8" s="344"/>
      <c r="L8" s="345" t="s">
        <v>27</v>
      </c>
      <c r="M8" s="345"/>
      <c r="N8" s="345"/>
      <c r="O8" s="378"/>
      <c r="P8" s="377" t="s">
        <v>28</v>
      </c>
      <c r="Q8" s="344"/>
      <c r="R8" s="344"/>
      <c r="S8" s="344"/>
      <c r="T8" s="344"/>
      <c r="U8" s="344"/>
      <c r="V8" s="344"/>
      <c r="W8" s="344"/>
      <c r="X8" s="344"/>
      <c r="Y8" s="344"/>
      <c r="Z8" s="345" t="s">
        <v>27</v>
      </c>
      <c r="AA8" s="345"/>
      <c r="AB8" s="345"/>
      <c r="AC8" s="378"/>
    </row>
    <row r="9" spans="2:29" ht="19.649999999999999" customHeight="1">
      <c r="B9" s="103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104"/>
      <c r="P9" s="103"/>
      <c r="Q9" s="19"/>
      <c r="R9" s="19"/>
      <c r="S9" s="19"/>
      <c r="T9" s="19"/>
      <c r="U9" s="19"/>
      <c r="V9" s="19"/>
      <c r="W9" s="19"/>
      <c r="X9" s="19"/>
      <c r="Y9" s="19"/>
      <c r="Z9" s="20"/>
      <c r="AA9" s="22"/>
      <c r="AB9" s="23"/>
      <c r="AC9" s="104"/>
    </row>
    <row r="10" spans="2:29" ht="28.65" customHeight="1">
      <c r="B10" s="377" t="s">
        <v>29</v>
      </c>
      <c r="C10" s="344"/>
      <c r="D10" s="344"/>
      <c r="E10" s="344"/>
      <c r="F10" s="344"/>
      <c r="G10" s="344"/>
      <c r="H10" s="344"/>
      <c r="I10" s="344"/>
      <c r="J10" s="344"/>
      <c r="K10" s="344"/>
      <c r="L10" s="345" t="s">
        <v>27</v>
      </c>
      <c r="M10" s="345"/>
      <c r="N10" s="345"/>
      <c r="O10" s="378"/>
      <c r="P10" s="377" t="s">
        <v>29</v>
      </c>
      <c r="Q10" s="344"/>
      <c r="R10" s="344"/>
      <c r="S10" s="344"/>
      <c r="T10" s="344"/>
      <c r="U10" s="344"/>
      <c r="V10" s="344"/>
      <c r="W10" s="344"/>
      <c r="X10" s="344"/>
      <c r="Y10" s="344"/>
      <c r="Z10" s="345" t="s">
        <v>27</v>
      </c>
      <c r="AA10" s="345"/>
      <c r="AB10" s="345"/>
      <c r="AC10" s="378"/>
    </row>
    <row r="11" spans="2:29" ht="19.649999999999999" customHeight="1">
      <c r="B11" s="103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104"/>
      <c r="P11" s="103"/>
      <c r="Q11" s="19"/>
      <c r="R11" s="19"/>
      <c r="S11" s="19"/>
      <c r="T11" s="19"/>
      <c r="U11" s="19"/>
      <c r="V11" s="19"/>
      <c r="W11" s="19"/>
      <c r="X11" s="19"/>
      <c r="Y11" s="19"/>
      <c r="Z11" s="20"/>
      <c r="AA11" s="22"/>
      <c r="AB11" s="23"/>
      <c r="AC11" s="104"/>
    </row>
    <row r="12" spans="2:29" ht="28.65" customHeight="1">
      <c r="B12" s="377" t="s">
        <v>30</v>
      </c>
      <c r="C12" s="344"/>
      <c r="D12" s="344"/>
      <c r="E12" s="344"/>
      <c r="F12" s="344"/>
      <c r="G12" s="344"/>
      <c r="H12" s="344"/>
      <c r="I12" s="344"/>
      <c r="J12" s="344"/>
      <c r="K12" s="344"/>
      <c r="L12" s="345" t="s">
        <v>27</v>
      </c>
      <c r="M12" s="345"/>
      <c r="N12" s="345"/>
      <c r="O12" s="378"/>
      <c r="P12" s="377" t="s">
        <v>30</v>
      </c>
      <c r="Q12" s="344"/>
      <c r="R12" s="344"/>
      <c r="S12" s="344"/>
      <c r="T12" s="344"/>
      <c r="U12" s="344"/>
      <c r="V12" s="344"/>
      <c r="W12" s="344"/>
      <c r="X12" s="344"/>
      <c r="Y12" s="344"/>
      <c r="Z12" s="345" t="s">
        <v>27</v>
      </c>
      <c r="AA12" s="345"/>
      <c r="AB12" s="345"/>
      <c r="AC12" s="378"/>
    </row>
    <row r="13" spans="2:29" ht="17.25" customHeight="1">
      <c r="B13" s="105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40"/>
      <c r="N13" s="27"/>
      <c r="O13" s="106"/>
      <c r="P13" s="105"/>
      <c r="Q13" s="25"/>
      <c r="R13" s="25"/>
      <c r="S13" s="25"/>
      <c r="T13" s="25"/>
      <c r="U13" s="25"/>
      <c r="V13" s="25"/>
      <c r="W13" s="25"/>
      <c r="X13" s="25"/>
      <c r="Y13" s="25"/>
      <c r="Z13" s="26"/>
      <c r="AA13" s="40"/>
      <c r="AB13" s="27"/>
      <c r="AC13" s="106"/>
    </row>
    <row r="14" spans="2:29" ht="28.95" customHeight="1">
      <c r="B14" s="377" t="s">
        <v>31</v>
      </c>
      <c r="C14" s="344"/>
      <c r="D14" s="344"/>
      <c r="E14" s="344"/>
      <c r="F14" s="344"/>
      <c r="G14" s="344"/>
      <c r="H14" s="344"/>
      <c r="I14" s="344"/>
      <c r="J14" s="344"/>
      <c r="K14" s="344"/>
      <c r="L14" s="345" t="s">
        <v>27</v>
      </c>
      <c r="M14" s="345"/>
      <c r="N14" s="345"/>
      <c r="O14" s="378"/>
      <c r="P14" s="377" t="s">
        <v>31</v>
      </c>
      <c r="Q14" s="344"/>
      <c r="R14" s="344"/>
      <c r="S14" s="344"/>
      <c r="T14" s="344"/>
      <c r="U14" s="344"/>
      <c r="V14" s="344"/>
      <c r="W14" s="344"/>
      <c r="X14" s="344"/>
      <c r="Y14" s="344"/>
      <c r="Z14" s="345" t="s">
        <v>27</v>
      </c>
      <c r="AA14" s="345"/>
      <c r="AB14" s="345"/>
      <c r="AC14" s="378"/>
    </row>
    <row r="15" spans="2:29" ht="17.25" customHeight="1">
      <c r="B15" s="107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108"/>
      <c r="P15" s="107"/>
      <c r="Q15" s="30"/>
      <c r="R15" s="30"/>
      <c r="S15" s="30"/>
      <c r="T15" s="30"/>
      <c r="U15" s="30"/>
      <c r="V15" s="30"/>
      <c r="W15" s="30"/>
      <c r="X15" s="30"/>
      <c r="Y15" s="30"/>
      <c r="Z15" s="31"/>
      <c r="AA15" s="32"/>
      <c r="AB15" s="33"/>
      <c r="AC15" s="108"/>
    </row>
    <row r="16" spans="2:29" ht="31.05" customHeight="1">
      <c r="B16" s="379" t="s">
        <v>121</v>
      </c>
      <c r="C16" s="346"/>
      <c r="D16" s="346"/>
      <c r="E16" s="346"/>
      <c r="F16" s="346"/>
      <c r="G16" s="346"/>
      <c r="H16" s="346"/>
      <c r="I16" s="346"/>
      <c r="J16" s="346" t="s">
        <v>33</v>
      </c>
      <c r="K16" s="346"/>
      <c r="L16" s="346"/>
      <c r="M16" s="346"/>
      <c r="N16" s="346"/>
      <c r="O16" s="380"/>
      <c r="P16" s="379" t="s">
        <v>129</v>
      </c>
      <c r="Q16" s="346"/>
      <c r="R16" s="346"/>
      <c r="S16" s="346"/>
      <c r="T16" s="346"/>
      <c r="U16" s="346"/>
      <c r="V16" s="346"/>
      <c r="W16" s="346" t="s">
        <v>33</v>
      </c>
      <c r="X16" s="346" t="s">
        <v>33</v>
      </c>
      <c r="Y16" s="346"/>
      <c r="Z16" s="346"/>
      <c r="AA16" s="346"/>
      <c r="AB16" s="346"/>
      <c r="AC16" s="380"/>
    </row>
    <row r="17" spans="2:29 16378:16380" ht="343.35" customHeight="1">
      <c r="B17" s="373"/>
      <c r="C17" s="340"/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74"/>
      <c r="P17" s="373"/>
      <c r="Q17" s="340"/>
      <c r="R17" s="340"/>
      <c r="S17" s="340"/>
      <c r="T17" s="340"/>
      <c r="U17" s="340"/>
      <c r="V17" s="340"/>
      <c r="W17" s="340"/>
      <c r="X17" s="340"/>
      <c r="Y17" s="340"/>
      <c r="Z17" s="340"/>
      <c r="AA17" s="340"/>
      <c r="AB17" s="340"/>
      <c r="AC17" s="374"/>
    </row>
    <row r="18" spans="2:29 16378:16380" ht="37.35" customHeight="1">
      <c r="B18" s="375" t="s">
        <v>34</v>
      </c>
      <c r="C18" s="342" t="s">
        <v>35</v>
      </c>
      <c r="D18" s="342" t="s">
        <v>36</v>
      </c>
      <c r="E18" s="342" t="s">
        <v>37</v>
      </c>
      <c r="F18" s="342"/>
      <c r="G18" s="343" t="s">
        <v>38</v>
      </c>
      <c r="H18" s="342" t="s">
        <v>39</v>
      </c>
      <c r="I18" s="342"/>
      <c r="J18" s="342" t="s">
        <v>40</v>
      </c>
      <c r="K18" s="342"/>
      <c r="L18" s="342" t="s">
        <v>41</v>
      </c>
      <c r="M18" s="342" t="s">
        <v>42</v>
      </c>
      <c r="N18" s="342"/>
      <c r="O18" s="376" t="s">
        <v>43</v>
      </c>
      <c r="P18" s="375" t="s">
        <v>34</v>
      </c>
      <c r="Q18" s="342" t="s">
        <v>35</v>
      </c>
      <c r="R18" s="342" t="s">
        <v>36</v>
      </c>
      <c r="S18" s="342" t="s">
        <v>37</v>
      </c>
      <c r="T18" s="342"/>
      <c r="U18" s="343" t="s">
        <v>38</v>
      </c>
      <c r="V18" s="342" t="s">
        <v>39</v>
      </c>
      <c r="W18" s="342"/>
      <c r="X18" s="342" t="s">
        <v>40</v>
      </c>
      <c r="Y18" s="342"/>
      <c r="Z18" s="342" t="s">
        <v>41</v>
      </c>
      <c r="AA18" s="342" t="s">
        <v>42</v>
      </c>
      <c r="AB18" s="342"/>
      <c r="AC18" s="376" t="s">
        <v>43</v>
      </c>
    </row>
    <row r="19" spans="2:29 16378:16380" ht="40.950000000000003" customHeight="1">
      <c r="B19" s="375"/>
      <c r="C19" s="342"/>
      <c r="D19" s="342"/>
      <c r="E19" s="76" t="s">
        <v>44</v>
      </c>
      <c r="F19" s="76" t="s">
        <v>45</v>
      </c>
      <c r="G19" s="343"/>
      <c r="H19" s="343"/>
      <c r="I19" s="342"/>
      <c r="J19" s="342"/>
      <c r="K19" s="342"/>
      <c r="L19" s="342"/>
      <c r="M19" s="342"/>
      <c r="N19" s="342"/>
      <c r="O19" s="376"/>
      <c r="P19" s="375"/>
      <c r="Q19" s="342"/>
      <c r="R19" s="342"/>
      <c r="S19" s="76" t="s">
        <v>44</v>
      </c>
      <c r="T19" s="76" t="s">
        <v>45</v>
      </c>
      <c r="U19" s="343"/>
      <c r="V19" s="343"/>
      <c r="W19" s="342"/>
      <c r="X19" s="342"/>
      <c r="Y19" s="342"/>
      <c r="Z19" s="342"/>
      <c r="AA19" s="342"/>
      <c r="AB19" s="342"/>
      <c r="AC19" s="376"/>
    </row>
    <row r="20" spans="2:29 16378:16380" ht="21.9" customHeight="1">
      <c r="B20" s="385" t="s">
        <v>122</v>
      </c>
      <c r="C20" s="363" t="s">
        <v>87</v>
      </c>
      <c r="D20" s="363" t="s">
        <v>88</v>
      </c>
      <c r="E20" s="339">
        <v>8</v>
      </c>
      <c r="F20" s="339">
        <v>120</v>
      </c>
      <c r="G20" s="339" t="s">
        <v>21</v>
      </c>
      <c r="H20" s="339">
        <v>3.2000000000000001E-2</v>
      </c>
      <c r="I20" s="339"/>
      <c r="J20" s="339">
        <v>3.2000000000000001E-2</v>
      </c>
      <c r="K20" s="339"/>
      <c r="L20" s="339" t="s">
        <v>123</v>
      </c>
      <c r="M20" s="339">
        <v>2.8000000000000001E-2</v>
      </c>
      <c r="N20" s="339"/>
      <c r="O20" s="371" t="s">
        <v>124</v>
      </c>
      <c r="P20" s="385" t="s">
        <v>14</v>
      </c>
      <c r="Q20" s="363" t="s">
        <v>87</v>
      </c>
      <c r="R20" s="363" t="s">
        <v>88</v>
      </c>
      <c r="S20" s="339">
        <v>8</v>
      </c>
      <c r="T20" s="339">
        <v>150</v>
      </c>
      <c r="U20" s="339" t="s">
        <v>21</v>
      </c>
      <c r="V20" s="339">
        <v>6.9000000000000006E-2</v>
      </c>
      <c r="W20" s="339"/>
      <c r="X20" s="339">
        <v>6.9000000000000006E-2</v>
      </c>
      <c r="Y20" s="339"/>
      <c r="Z20" s="339" t="s">
        <v>130</v>
      </c>
      <c r="AA20" s="339">
        <v>0.04</v>
      </c>
      <c r="AB20" s="339"/>
      <c r="AC20" s="371" t="s">
        <v>131</v>
      </c>
    </row>
    <row r="21" spans="2:29 16378:16380" ht="17.55" customHeight="1" thickBot="1">
      <c r="B21" s="386" t="s">
        <v>48</v>
      </c>
      <c r="C21" s="369"/>
      <c r="D21" s="369"/>
      <c r="E21" s="370">
        <v>8</v>
      </c>
      <c r="F21" s="370">
        <v>80</v>
      </c>
      <c r="G21" s="370" t="s">
        <v>21</v>
      </c>
      <c r="H21" s="370"/>
      <c r="I21" s="370"/>
      <c r="J21" s="370"/>
      <c r="K21" s="370"/>
      <c r="L21" s="370"/>
      <c r="M21" s="370">
        <v>1.6E-2</v>
      </c>
      <c r="N21" s="370"/>
      <c r="O21" s="372" t="s">
        <v>51</v>
      </c>
      <c r="P21" s="386" t="s">
        <v>48</v>
      </c>
      <c r="Q21" s="369"/>
      <c r="R21" s="369"/>
      <c r="S21" s="370">
        <v>8</v>
      </c>
      <c r="T21" s="370">
        <v>80</v>
      </c>
      <c r="U21" s="370" t="s">
        <v>21</v>
      </c>
      <c r="V21" s="370"/>
      <c r="W21" s="370"/>
      <c r="X21" s="370"/>
      <c r="Y21" s="370"/>
      <c r="Z21" s="370"/>
      <c r="AA21" s="370">
        <v>1.6E-2</v>
      </c>
      <c r="AB21" s="370"/>
      <c r="AC21" s="372" t="s">
        <v>51</v>
      </c>
    </row>
    <row r="22" spans="2:29 16378:16380" ht="32.85" customHeight="1">
      <c r="B22" s="38"/>
      <c r="C22" s="38"/>
      <c r="D22" s="38"/>
      <c r="E22" s="38"/>
      <c r="F22" s="38"/>
      <c r="G22" s="38"/>
      <c r="H22" s="38"/>
      <c r="I22" s="39"/>
      <c r="J22" s="38"/>
      <c r="K22" s="39"/>
      <c r="L22" s="38"/>
      <c r="M22" s="38"/>
      <c r="N22" s="39"/>
      <c r="O22" s="38"/>
    </row>
    <row r="23" spans="2:29 16378:16380" ht="30.15" customHeight="1">
      <c r="B23" s="353" t="s">
        <v>52</v>
      </c>
      <c r="C23" s="354" t="s">
        <v>53</v>
      </c>
      <c r="D23" s="354"/>
      <c r="E23" s="355" t="s">
        <v>54</v>
      </c>
      <c r="F23" s="355" t="s">
        <v>55</v>
      </c>
      <c r="G23" s="350" t="s">
        <v>56</v>
      </c>
      <c r="H23" s="350"/>
      <c r="I23" s="350"/>
      <c r="J23" s="350"/>
      <c r="K23" s="350"/>
      <c r="L23" s="350"/>
      <c r="M23" s="350"/>
      <c r="N23" s="350"/>
      <c r="O23" s="362" t="s">
        <v>57</v>
      </c>
      <c r="P23" s="350" t="s">
        <v>517</v>
      </c>
      <c r="Q23" s="348" t="s">
        <v>543</v>
      </c>
    </row>
    <row r="24" spans="2:29 16378:16380" ht="15" customHeight="1">
      <c r="B24" s="353"/>
      <c r="C24" s="354"/>
      <c r="D24" s="354"/>
      <c r="E24" s="355"/>
      <c r="F24" s="355"/>
      <c r="G24" s="350" t="s">
        <v>58</v>
      </c>
      <c r="H24" s="350"/>
      <c r="I24" s="350"/>
      <c r="J24" s="350"/>
      <c r="K24" s="350" t="s">
        <v>59</v>
      </c>
      <c r="L24" s="350"/>
      <c r="M24" s="350"/>
      <c r="N24" s="350"/>
      <c r="O24" s="362"/>
      <c r="P24" s="351"/>
      <c r="Q24" s="348"/>
    </row>
    <row r="25" spans="2:29 16378:16380" ht="16.2">
      <c r="B25" s="381"/>
      <c r="C25" s="382"/>
      <c r="D25" s="382"/>
      <c r="E25" s="383"/>
      <c r="F25" s="383"/>
      <c r="G25" s="159" t="s">
        <v>60</v>
      </c>
      <c r="H25" s="160" t="s">
        <v>61</v>
      </c>
      <c r="I25" s="160" t="s">
        <v>62</v>
      </c>
      <c r="J25" s="161" t="s">
        <v>63</v>
      </c>
      <c r="K25" s="159" t="s">
        <v>64</v>
      </c>
      <c r="L25" s="160" t="s">
        <v>65</v>
      </c>
      <c r="M25" s="160" t="s">
        <v>66</v>
      </c>
      <c r="N25" s="161" t="s">
        <v>67</v>
      </c>
      <c r="O25" s="384"/>
      <c r="P25" s="351"/>
      <c r="Q25" s="350"/>
    </row>
    <row r="26" spans="2:29 16378:16380" ht="13.2" customHeight="1">
      <c r="B26" s="358" t="s">
        <v>85</v>
      </c>
      <c r="C26" s="359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150"/>
      <c r="T26" s="2"/>
      <c r="U26" s="2"/>
      <c r="XEY26" s="2"/>
      <c r="XEZ26" s="2"/>
    </row>
    <row r="27" spans="2:29 16378:16380" ht="13.2" customHeight="1">
      <c r="B27" s="360"/>
      <c r="C27" s="361"/>
      <c r="D27" s="361"/>
      <c r="E27" s="361"/>
      <c r="F27" s="361"/>
      <c r="G27" s="361"/>
      <c r="H27" s="361"/>
      <c r="I27" s="361"/>
      <c r="J27" s="361"/>
      <c r="K27" s="361"/>
      <c r="L27" s="361"/>
      <c r="M27" s="361"/>
      <c r="N27" s="361"/>
      <c r="O27" s="361"/>
      <c r="P27" s="361"/>
      <c r="Q27" s="152"/>
      <c r="T27" s="2"/>
      <c r="U27" s="2"/>
      <c r="XEY27" s="2"/>
      <c r="XEZ27" s="2"/>
    </row>
    <row r="28" spans="2:29 16378:16380" ht="16.2">
      <c r="B28" s="356" t="s">
        <v>91</v>
      </c>
      <c r="C28" s="357"/>
      <c r="D28" s="357"/>
      <c r="E28" s="357"/>
      <c r="F28" s="357"/>
      <c r="G28" s="357"/>
      <c r="H28" s="357"/>
      <c r="I28" s="357"/>
      <c r="J28" s="357"/>
      <c r="K28" s="357"/>
      <c r="L28" s="357"/>
      <c r="M28" s="357"/>
      <c r="N28" s="357"/>
      <c r="O28" s="357"/>
      <c r="P28" s="357"/>
      <c r="Q28" s="162"/>
      <c r="T28" s="2"/>
      <c r="U28" s="2"/>
      <c r="XEY28" s="2"/>
      <c r="XEZ28" s="2"/>
    </row>
    <row r="29" spans="2:29 16378:16380" ht="33" customHeight="1">
      <c r="B29" s="133"/>
      <c r="C29" s="134"/>
      <c r="D29" s="134"/>
      <c r="E29" s="364" t="s">
        <v>616</v>
      </c>
      <c r="F29" s="36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63"/>
      <c r="S29" s="2"/>
      <c r="T29" s="2"/>
      <c r="XEX29" s="2"/>
      <c r="XEY29" s="2"/>
    </row>
    <row r="30" spans="2:29 16378:16380" ht="24" customHeight="1">
      <c r="B30" s="113" t="s">
        <v>125</v>
      </c>
      <c r="C30" s="114" t="s">
        <v>126</v>
      </c>
      <c r="D30" s="114"/>
      <c r="E30" s="115">
        <v>496.3</v>
      </c>
      <c r="F30" s="115">
        <f>E30*1.2</f>
        <v>595.55999999999995</v>
      </c>
      <c r="G30" s="113"/>
      <c r="H30" s="114"/>
      <c r="I30" s="114" t="s">
        <v>127</v>
      </c>
      <c r="J30" s="116" t="s">
        <v>127</v>
      </c>
      <c r="K30" s="113" t="s">
        <v>94</v>
      </c>
      <c r="L30" s="114"/>
      <c r="M30" s="114"/>
      <c r="N30" s="116" t="s">
        <v>128</v>
      </c>
      <c r="O30" s="137" t="s">
        <v>22</v>
      </c>
      <c r="P30" s="164"/>
      <c r="Q30" s="165"/>
    </row>
    <row r="31" spans="2:29 16378:16380" ht="24" customHeight="1">
      <c r="B31" s="154" t="s">
        <v>132</v>
      </c>
      <c r="C31" s="155" t="s">
        <v>133</v>
      </c>
      <c r="D31" s="155"/>
      <c r="E31" s="155">
        <v>297.76</v>
      </c>
      <c r="F31" s="156">
        <f>E31*1.2</f>
        <v>357.31199999999995</v>
      </c>
      <c r="G31" s="154"/>
      <c r="H31" s="155"/>
      <c r="I31" s="155" t="s">
        <v>134</v>
      </c>
      <c r="J31" s="166" t="s">
        <v>134</v>
      </c>
      <c r="K31" s="154" t="s">
        <v>135</v>
      </c>
      <c r="L31" s="155"/>
      <c r="M31" s="155"/>
      <c r="N31" s="166" t="s">
        <v>135</v>
      </c>
      <c r="O31" s="157" t="s">
        <v>22</v>
      </c>
      <c r="P31" s="167"/>
      <c r="Q31" s="167"/>
    </row>
    <row r="32" spans="2:29 16378:16380" ht="24" customHeight="1">
      <c r="B32" s="122"/>
      <c r="C32" s="122"/>
      <c r="D32" s="122"/>
      <c r="E32" s="123"/>
      <c r="F32" s="123"/>
      <c r="G32" s="122"/>
      <c r="H32" s="122"/>
      <c r="I32" s="122"/>
      <c r="J32" s="122"/>
      <c r="K32" s="122"/>
      <c r="L32" s="122"/>
      <c r="M32" s="122"/>
      <c r="N32" s="122"/>
      <c r="O32" s="158"/>
      <c r="P32" s="149"/>
      <c r="Q32" s="134"/>
    </row>
    <row r="33" spans="2:15" ht="24" customHeight="1">
      <c r="B33" s="146" t="s">
        <v>545</v>
      </c>
      <c r="C33" s="147" t="s">
        <v>546</v>
      </c>
      <c r="D33"/>
      <c r="E33"/>
      <c r="F33"/>
      <c r="I33"/>
      <c r="L33"/>
      <c r="O33"/>
    </row>
    <row r="34" spans="2:15" ht="24" customHeight="1">
      <c r="B34" s="148"/>
      <c r="C34" s="147"/>
      <c r="D34"/>
      <c r="E34"/>
      <c r="F34"/>
      <c r="I34"/>
      <c r="L34"/>
      <c r="O34"/>
    </row>
    <row r="35" spans="2:15" ht="24" customHeight="1">
      <c r="B35" s="138" t="s">
        <v>518</v>
      </c>
      <c r="C35" s="147" t="s">
        <v>547</v>
      </c>
      <c r="D35"/>
      <c r="E35"/>
      <c r="F35"/>
      <c r="I35"/>
      <c r="L35"/>
      <c r="O35"/>
    </row>
    <row r="36" spans="2:15" ht="24" customHeight="1">
      <c r="B36" s="149"/>
      <c r="C36" s="147"/>
      <c r="D36"/>
      <c r="E36"/>
      <c r="F36"/>
      <c r="I36"/>
      <c r="L36"/>
      <c r="O36"/>
    </row>
    <row r="37" spans="2:15" ht="24" customHeight="1">
      <c r="B37" s="141" t="s">
        <v>544</v>
      </c>
      <c r="C37" s="147" t="s">
        <v>548</v>
      </c>
      <c r="D37"/>
      <c r="E37"/>
      <c r="F37"/>
      <c r="I37"/>
      <c r="L37"/>
      <c r="O37"/>
    </row>
    <row r="39" spans="2:15" ht="22.8">
      <c r="B39" s="349" t="s">
        <v>84</v>
      </c>
      <c r="C39" s="349"/>
      <c r="D39" s="349"/>
      <c r="E39"/>
      <c r="F39"/>
      <c r="I39"/>
      <c r="L39"/>
      <c r="O39"/>
    </row>
  </sheetData>
  <mergeCells count="86">
    <mergeCell ref="E29:F29"/>
    <mergeCell ref="Q23:Q25"/>
    <mergeCell ref="B39:D39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L20:L21"/>
    <mergeCell ref="M20:N21"/>
    <mergeCell ref="B20:B21"/>
    <mergeCell ref="C20:C21"/>
    <mergeCell ref="D20:D21"/>
    <mergeCell ref="E20:E21"/>
    <mergeCell ref="F20:F21"/>
    <mergeCell ref="P23:P25"/>
    <mergeCell ref="B26:P27"/>
    <mergeCell ref="B28:P28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P20:P21"/>
    <mergeCell ref="P6:Y6"/>
    <mergeCell ref="Z6:AC6"/>
    <mergeCell ref="P8:Y8"/>
    <mergeCell ref="Z8:AC8"/>
    <mergeCell ref="P10:Y10"/>
    <mergeCell ref="Z10:AC10"/>
    <mergeCell ref="P12:Y12"/>
    <mergeCell ref="Z12:AC12"/>
    <mergeCell ref="P14:Y14"/>
    <mergeCell ref="Z14:AC14"/>
    <mergeCell ref="P16:W16"/>
    <mergeCell ref="X16:AC16"/>
    <mergeCell ref="P17:R17"/>
    <mergeCell ref="S17:W17"/>
    <mergeCell ref="X17:AC17"/>
    <mergeCell ref="P18:P19"/>
    <mergeCell ref="Q18:Q19"/>
    <mergeCell ref="R18:R19"/>
    <mergeCell ref="S18:T18"/>
    <mergeCell ref="U18:U19"/>
    <mergeCell ref="V18:W19"/>
    <mergeCell ref="X18:Y19"/>
    <mergeCell ref="Z18:Z19"/>
    <mergeCell ref="AA18:AB19"/>
    <mergeCell ref="AC18:AC19"/>
    <mergeCell ref="Q20:Q21"/>
    <mergeCell ref="R20:R21"/>
    <mergeCell ref="S20:S21"/>
    <mergeCell ref="T20:T21"/>
    <mergeCell ref="AC20:AC21"/>
    <mergeCell ref="U20:U21"/>
    <mergeCell ref="V20:W21"/>
    <mergeCell ref="X20:Y21"/>
    <mergeCell ref="Z20:Z21"/>
    <mergeCell ref="AA20:AB21"/>
  </mergeCells>
  <hyperlinks>
    <hyperlink ref="L6" r:id="rId1" xr:uid="{00000000-0004-0000-0500-000000000000}"/>
    <hyperlink ref="L8" r:id="rId2" xr:uid="{00000000-0004-0000-0500-000001000000}"/>
    <hyperlink ref="L10" r:id="rId3" xr:uid="{00000000-0004-0000-0500-000002000000}"/>
    <hyperlink ref="L12" r:id="rId4" xr:uid="{00000000-0004-0000-0500-000003000000}"/>
    <hyperlink ref="L14" r:id="rId5" location="introduce-cool-config" xr:uid="{00000000-0004-0000-0500-000004000000}"/>
    <hyperlink ref="Z6" r:id="rId6" xr:uid="{72ACBA43-06B2-49DF-8C83-55177FB1F5C1}"/>
    <hyperlink ref="Z8" r:id="rId7" xr:uid="{64E60FF9-0CDF-4C1C-B3A1-0171185F7B57}"/>
    <hyperlink ref="Z10" r:id="rId8" xr:uid="{EFBEC7A0-81C8-4B95-ABAF-25603291E2BC}"/>
    <hyperlink ref="Z12" r:id="rId9" xr:uid="{47040022-DEFD-4521-8DE3-848448EF521E}"/>
    <hyperlink ref="Z14" r:id="rId10" location="introduce-cool-config" xr:uid="{9DCAA62E-B0AE-44FC-93C1-75F94C180BB8}"/>
    <hyperlink ref="B39" location="Содержание!A1" display="Вернуться к Содержанию" xr:uid="{A027A2B6-ABFF-451F-8407-D1816E81A362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11"/>
  <headerFooter>
    <oddHeader>&amp;C&amp;"Times New Roman,Обычный"&amp;12&amp;A</oddHeader>
    <oddFooter>&amp;C&amp;"Times New Roman,Обычный"&amp;12Страница &amp;P</oddFooter>
  </headerFooter>
  <drawing r:id="rId1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70225-3C55-45F6-BD9D-2113CA8530D7}">
  <dimension ref="A2:X59"/>
  <sheetViews>
    <sheetView showGridLines="0" topLeftCell="A29" zoomScale="55" zoomScaleNormal="55" workbookViewId="0">
      <selection activeCell="A52" sqref="A52:XFD54"/>
    </sheetView>
  </sheetViews>
  <sheetFormatPr defaultColWidth="12.44140625" defaultRowHeight="13.2"/>
  <cols>
    <col min="1" max="1" width="14.7773437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19.77734375" customWidth="1"/>
    <col min="7" max="10" width="12.44140625" customWidth="1"/>
    <col min="11" max="11" width="11.6640625" style="2" customWidth="1"/>
    <col min="12" max="12" width="16.109375" style="2" customWidth="1"/>
    <col min="13" max="13" width="12.44140625" customWidth="1"/>
    <col min="14" max="14" width="13.109375" style="2" customWidth="1"/>
    <col min="15" max="17" width="20.77734375" style="2" customWidth="1"/>
    <col min="18" max="18" width="24" style="69" customWidth="1"/>
    <col min="19" max="20" width="12.44140625" style="69"/>
    <col min="21" max="21" width="15.5546875" style="75" customWidth="1"/>
    <col min="22" max="22" width="17.44140625" style="75" customWidth="1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4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5"/>
    </row>
    <row r="6" spans="2:18" ht="28.65" customHeight="1">
      <c r="B6" s="344" t="s">
        <v>26</v>
      </c>
      <c r="C6" s="344"/>
      <c r="D6" s="344"/>
      <c r="E6" s="344"/>
      <c r="F6" s="344"/>
      <c r="G6" s="344"/>
      <c r="H6" s="344"/>
      <c r="I6" s="344"/>
      <c r="J6" s="344"/>
      <c r="K6" s="344"/>
      <c r="L6" s="345" t="s">
        <v>27</v>
      </c>
      <c r="M6" s="345"/>
      <c r="N6" s="345"/>
      <c r="O6" s="345"/>
      <c r="P6" s="59"/>
      <c r="Q6" s="59"/>
      <c r="R6" s="75"/>
    </row>
    <row r="7" spans="2:18" ht="19.649999999999999" customHeight="1">
      <c r="B7" s="23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  <c r="R7" s="75"/>
    </row>
    <row r="8" spans="2:18" ht="28.65" customHeight="1">
      <c r="B8" s="344" t="s">
        <v>28</v>
      </c>
      <c r="C8" s="344"/>
      <c r="D8" s="344"/>
      <c r="E8" s="344"/>
      <c r="F8" s="344"/>
      <c r="G8" s="344"/>
      <c r="H8" s="344"/>
      <c r="I8" s="344"/>
      <c r="J8" s="344"/>
      <c r="K8" s="344"/>
      <c r="L8" s="345" t="s">
        <v>27</v>
      </c>
      <c r="M8" s="345"/>
      <c r="N8" s="345"/>
      <c r="O8" s="345"/>
      <c r="P8" s="59"/>
      <c r="Q8" s="59"/>
      <c r="R8" s="75"/>
    </row>
    <row r="9" spans="2:18" ht="19.649999999999999" customHeight="1">
      <c r="B9" s="23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  <c r="R9" s="75"/>
    </row>
    <row r="10" spans="2:18" ht="28.65" customHeight="1">
      <c r="B10" s="344" t="s">
        <v>29</v>
      </c>
      <c r="C10" s="344"/>
      <c r="D10" s="344"/>
      <c r="E10" s="344"/>
      <c r="F10" s="344"/>
      <c r="G10" s="344"/>
      <c r="H10" s="344"/>
      <c r="I10" s="344"/>
      <c r="J10" s="344"/>
      <c r="K10" s="344"/>
      <c r="L10" s="345" t="s">
        <v>27</v>
      </c>
      <c r="M10" s="345"/>
      <c r="N10" s="345"/>
      <c r="O10" s="345"/>
      <c r="P10" s="59"/>
      <c r="Q10" s="59"/>
      <c r="R10" s="75"/>
    </row>
    <row r="11" spans="2:18" ht="19.649999999999999" customHeight="1">
      <c r="B11" s="23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  <c r="R11" s="75"/>
    </row>
    <row r="12" spans="2:18" ht="28.65" customHeight="1">
      <c r="B12" s="344" t="s">
        <v>30</v>
      </c>
      <c r="C12" s="344"/>
      <c r="D12" s="344"/>
      <c r="E12" s="344"/>
      <c r="F12" s="344"/>
      <c r="G12" s="344"/>
      <c r="H12" s="344"/>
      <c r="I12" s="344"/>
      <c r="J12" s="344"/>
      <c r="K12" s="344"/>
      <c r="L12" s="345" t="s">
        <v>27</v>
      </c>
      <c r="M12" s="345"/>
      <c r="N12" s="345"/>
      <c r="O12" s="345"/>
      <c r="P12" s="59"/>
      <c r="Q12" s="59"/>
      <c r="R12" s="75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40"/>
      <c r="N13" s="27"/>
      <c r="O13" s="28"/>
      <c r="P13" s="61"/>
      <c r="Q13" s="61"/>
      <c r="R13" s="75"/>
    </row>
    <row r="14" spans="2:18" ht="28.95" customHeight="1">
      <c r="B14" s="344" t="s">
        <v>31</v>
      </c>
      <c r="C14" s="344"/>
      <c r="D14" s="344"/>
      <c r="E14" s="344"/>
      <c r="F14" s="344"/>
      <c r="G14" s="344"/>
      <c r="H14" s="344"/>
      <c r="I14" s="344"/>
      <c r="J14" s="344"/>
      <c r="K14" s="344"/>
      <c r="L14" s="345" t="s">
        <v>27</v>
      </c>
      <c r="M14" s="345"/>
      <c r="N14" s="345"/>
      <c r="O14" s="345"/>
      <c r="P14" s="59"/>
      <c r="Q14" s="59"/>
      <c r="R14" s="75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  <c r="R15" s="75"/>
    </row>
    <row r="16" spans="2:18" ht="31.05" customHeight="1">
      <c r="B16" s="346" t="s">
        <v>136</v>
      </c>
      <c r="C16" s="346"/>
      <c r="D16" s="346"/>
      <c r="E16" s="346"/>
      <c r="F16" s="346"/>
      <c r="G16" s="346"/>
      <c r="H16" s="346"/>
      <c r="I16" s="346"/>
      <c r="J16" s="346" t="s">
        <v>33</v>
      </c>
      <c r="K16" s="346"/>
      <c r="L16" s="346"/>
      <c r="M16" s="346"/>
      <c r="N16" s="346"/>
      <c r="O16" s="346"/>
      <c r="P16" s="35"/>
      <c r="Q16" s="35"/>
    </row>
    <row r="17" spans="2:24" ht="343.35" customHeight="1">
      <c r="B17" s="340"/>
      <c r="C17" s="340"/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  <c r="P17" s="246"/>
      <c r="Q17" s="246"/>
    </row>
    <row r="18" spans="2:24" ht="49.35" customHeight="1">
      <c r="B18" s="341" t="s">
        <v>34</v>
      </c>
      <c r="C18" s="342" t="s">
        <v>35</v>
      </c>
      <c r="D18" s="342" t="s">
        <v>36</v>
      </c>
      <c r="E18" s="342" t="s">
        <v>37</v>
      </c>
      <c r="F18" s="342"/>
      <c r="G18" s="343" t="s">
        <v>38</v>
      </c>
      <c r="H18" s="342" t="s">
        <v>39</v>
      </c>
      <c r="I18" s="342"/>
      <c r="J18" s="342" t="s">
        <v>40</v>
      </c>
      <c r="K18" s="342"/>
      <c r="L18" s="342" t="s">
        <v>41</v>
      </c>
      <c r="M18" s="342" t="s">
        <v>42</v>
      </c>
      <c r="N18" s="342"/>
      <c r="O18" s="342" t="s">
        <v>43</v>
      </c>
      <c r="P18" s="62"/>
      <c r="Q18" s="62"/>
    </row>
    <row r="19" spans="2:24" ht="39.75" customHeight="1">
      <c r="B19" s="341"/>
      <c r="C19" s="342"/>
      <c r="D19" s="342"/>
      <c r="E19" s="239" t="s">
        <v>44</v>
      </c>
      <c r="F19" s="239" t="s">
        <v>45</v>
      </c>
      <c r="G19" s="343"/>
      <c r="H19" s="343"/>
      <c r="I19" s="342"/>
      <c r="J19" s="342"/>
      <c r="K19" s="342"/>
      <c r="L19" s="342"/>
      <c r="M19" s="342"/>
      <c r="N19" s="342"/>
      <c r="O19" s="342"/>
      <c r="P19" s="62"/>
      <c r="Q19" s="62"/>
    </row>
    <row r="20" spans="2:24" ht="22.95" customHeight="1">
      <c r="B20" s="390" t="s">
        <v>15</v>
      </c>
      <c r="C20" s="363" t="s">
        <v>137</v>
      </c>
      <c r="D20" s="363" t="s">
        <v>138</v>
      </c>
      <c r="E20" s="363">
        <v>8</v>
      </c>
      <c r="F20" s="363">
        <v>150</v>
      </c>
      <c r="G20" s="240" t="s">
        <v>49</v>
      </c>
      <c r="H20" s="339">
        <v>0.1</v>
      </c>
      <c r="I20" s="339"/>
      <c r="J20" s="339">
        <v>0.1</v>
      </c>
      <c r="K20" s="339"/>
      <c r="L20" s="363" t="s">
        <v>139</v>
      </c>
      <c r="M20" s="339">
        <v>5.8999999999999997E-2</v>
      </c>
      <c r="N20" s="339"/>
      <c r="O20" s="363" t="s">
        <v>140</v>
      </c>
      <c r="P20" s="63"/>
      <c r="Q20" s="63"/>
    </row>
    <row r="21" spans="2:24" ht="17.55" customHeight="1">
      <c r="B21" s="391"/>
      <c r="C21" s="363">
        <v>45</v>
      </c>
      <c r="D21" s="363">
        <v>67.5</v>
      </c>
      <c r="E21" s="363">
        <v>8</v>
      </c>
      <c r="F21" s="363">
        <v>80</v>
      </c>
      <c r="G21" s="339" t="s">
        <v>21</v>
      </c>
      <c r="H21" s="339"/>
      <c r="I21" s="339"/>
      <c r="J21" s="339"/>
      <c r="K21" s="339"/>
      <c r="L21" s="363"/>
      <c r="M21" s="339">
        <v>1.6E-2</v>
      </c>
      <c r="N21" s="339"/>
      <c r="O21" s="363" t="s">
        <v>51</v>
      </c>
      <c r="P21" s="63"/>
      <c r="Q21" s="63"/>
    </row>
    <row r="22" spans="2:24" ht="12" customHeight="1">
      <c r="B22" s="392"/>
      <c r="C22" s="363">
        <v>49</v>
      </c>
      <c r="D22" s="363">
        <v>73.5</v>
      </c>
      <c r="E22" s="363"/>
      <c r="F22" s="363"/>
      <c r="G22" s="363"/>
      <c r="H22" s="363"/>
      <c r="I22" s="339"/>
      <c r="J22" s="339"/>
      <c r="K22" s="339"/>
      <c r="L22" s="363"/>
      <c r="M22" s="363"/>
      <c r="N22" s="339"/>
      <c r="O22" s="363"/>
      <c r="P22" s="63"/>
      <c r="Q22" s="63"/>
    </row>
    <row r="23" spans="2:24" ht="50.55" customHeight="1">
      <c r="B23" s="246"/>
      <c r="C23" s="246"/>
      <c r="D23" s="246"/>
      <c r="E23" s="246"/>
      <c r="F23" s="246"/>
      <c r="G23" s="246"/>
      <c r="H23" s="246"/>
      <c r="I23" s="246"/>
      <c r="J23" s="246"/>
      <c r="K23" s="246"/>
      <c r="L23" s="246"/>
      <c r="M23" s="246"/>
      <c r="N23" s="246"/>
    </row>
    <row r="24" spans="2:24" ht="30.15" customHeight="1">
      <c r="B24" s="353" t="s">
        <v>52</v>
      </c>
      <c r="C24" s="354" t="s">
        <v>53</v>
      </c>
      <c r="D24" s="354"/>
      <c r="E24" s="355" t="s">
        <v>54</v>
      </c>
      <c r="F24" s="355" t="s">
        <v>55</v>
      </c>
      <c r="G24" s="348" t="s">
        <v>56</v>
      </c>
      <c r="H24" s="348"/>
      <c r="I24" s="348"/>
      <c r="J24" s="348"/>
      <c r="K24" s="348"/>
      <c r="L24" s="348"/>
      <c r="M24" s="348"/>
      <c r="N24" s="348"/>
      <c r="O24" s="350" t="s">
        <v>517</v>
      </c>
      <c r="P24" s="348" t="s">
        <v>543</v>
      </c>
      <c r="Q24" s="387"/>
      <c r="T24" s="75"/>
      <c r="V24"/>
    </row>
    <row r="25" spans="2:24" ht="15.6" customHeight="1">
      <c r="B25" s="353"/>
      <c r="C25" s="354"/>
      <c r="D25" s="354"/>
      <c r="E25" s="355"/>
      <c r="F25" s="355"/>
      <c r="G25" s="350" t="s">
        <v>58</v>
      </c>
      <c r="H25" s="350"/>
      <c r="I25" s="350"/>
      <c r="J25" s="350"/>
      <c r="K25" s="350" t="s">
        <v>59</v>
      </c>
      <c r="L25" s="350"/>
      <c r="M25" s="350"/>
      <c r="N25" s="350"/>
      <c r="O25" s="351"/>
      <c r="P25" s="348"/>
      <c r="Q25" s="387"/>
      <c r="T25" s="75"/>
      <c r="V25"/>
    </row>
    <row r="26" spans="2:24" ht="16.2">
      <c r="B26" s="353"/>
      <c r="C26" s="354"/>
      <c r="D26" s="354"/>
      <c r="E26" s="355"/>
      <c r="F26" s="355"/>
      <c r="G26" s="130" t="s">
        <v>60</v>
      </c>
      <c r="H26" s="131" t="s">
        <v>61</v>
      </c>
      <c r="I26" s="131" t="s">
        <v>62</v>
      </c>
      <c r="J26" s="132" t="s">
        <v>63</v>
      </c>
      <c r="K26" s="130" t="s">
        <v>64</v>
      </c>
      <c r="L26" s="131" t="s">
        <v>65</v>
      </c>
      <c r="M26" s="131" t="s">
        <v>66</v>
      </c>
      <c r="N26" s="132" t="s">
        <v>67</v>
      </c>
      <c r="O26" s="352"/>
      <c r="P26" s="348"/>
      <c r="Q26" s="387"/>
      <c r="T26" s="86"/>
      <c r="U26" s="86"/>
      <c r="V26"/>
    </row>
    <row r="27" spans="2:24" ht="18">
      <c r="B27" s="250" t="s">
        <v>136</v>
      </c>
      <c r="C27" s="251"/>
      <c r="D27" s="251"/>
      <c r="E27" s="251"/>
      <c r="F27" s="251"/>
      <c r="G27" s="251"/>
      <c r="H27" s="251"/>
      <c r="I27" s="251"/>
      <c r="J27" s="251"/>
      <c r="K27" s="251"/>
      <c r="L27" s="251"/>
      <c r="M27" s="251"/>
      <c r="N27" s="251"/>
      <c r="O27" s="251"/>
      <c r="P27" s="252"/>
      <c r="Q27" s="69"/>
      <c r="T27" s="87"/>
      <c r="U27" s="87"/>
      <c r="V27"/>
    </row>
    <row r="28" spans="2:24" ht="18">
      <c r="B28" s="253"/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5"/>
      <c r="Q28" s="69"/>
      <c r="T28" s="87"/>
      <c r="U28" s="87"/>
      <c r="V28"/>
    </row>
    <row r="29" spans="2:24" ht="22.8" customHeight="1">
      <c r="B29" s="280" t="s">
        <v>142</v>
      </c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2"/>
      <c r="Q29" s="69"/>
      <c r="T29" s="87"/>
      <c r="U29" s="87"/>
      <c r="V29"/>
    </row>
    <row r="30" spans="2:24" ht="37.200000000000003" customHeight="1">
      <c r="B30" s="388" t="s">
        <v>576</v>
      </c>
      <c r="C30" s="389"/>
      <c r="D30" s="243"/>
      <c r="E30" s="347" t="s">
        <v>616</v>
      </c>
      <c r="F30" s="347"/>
      <c r="G30" s="243"/>
      <c r="H30" s="243"/>
      <c r="I30" s="243"/>
      <c r="J30" s="243"/>
      <c r="K30" s="243"/>
      <c r="L30" s="243"/>
      <c r="M30" s="243"/>
      <c r="N30" s="243"/>
      <c r="O30" s="278"/>
      <c r="P30" s="279"/>
      <c r="Q30" s="134"/>
      <c r="R30" s="90"/>
      <c r="S30" s="93"/>
      <c r="T30" s="93"/>
      <c r="U30"/>
      <c r="V30"/>
      <c r="W30" s="2"/>
      <c r="X30" s="2"/>
    </row>
    <row r="31" spans="2:24" ht="24" customHeight="1">
      <c r="B31" s="293" t="s">
        <v>459</v>
      </c>
      <c r="C31" s="204" t="s">
        <v>143</v>
      </c>
      <c r="D31" s="207"/>
      <c r="E31" s="295">
        <v>224.11</v>
      </c>
      <c r="F31" s="224">
        <f t="shared" ref="F31:F47" si="0">E31*1.2</f>
        <v>268.93200000000002</v>
      </c>
      <c r="G31" s="204"/>
      <c r="H31" s="205"/>
      <c r="I31" s="205" t="s">
        <v>102</v>
      </c>
      <c r="J31" s="207" t="s">
        <v>102</v>
      </c>
      <c r="K31" s="204" t="s">
        <v>83</v>
      </c>
      <c r="L31" s="205"/>
      <c r="M31" s="205"/>
      <c r="N31" s="207" t="s">
        <v>83</v>
      </c>
      <c r="O31" s="211"/>
      <c r="P31" s="286"/>
      <c r="Q31" s="69"/>
      <c r="T31" s="87"/>
      <c r="U31" s="87"/>
      <c r="V31"/>
    </row>
    <row r="32" spans="2:24" ht="24" customHeight="1">
      <c r="B32" s="260" t="s">
        <v>460</v>
      </c>
      <c r="C32" s="185" t="s">
        <v>146</v>
      </c>
      <c r="D32" s="189"/>
      <c r="E32" s="296">
        <v>299.24</v>
      </c>
      <c r="F32" s="222">
        <f t="shared" si="0"/>
        <v>359.08800000000002</v>
      </c>
      <c r="G32" s="185"/>
      <c r="H32" s="188"/>
      <c r="I32" s="188" t="s">
        <v>102</v>
      </c>
      <c r="J32" s="189" t="s">
        <v>102</v>
      </c>
      <c r="K32" s="185" t="s">
        <v>83</v>
      </c>
      <c r="L32" s="188"/>
      <c r="M32" s="188"/>
      <c r="N32" s="189" t="s">
        <v>83</v>
      </c>
      <c r="O32" s="299" t="s">
        <v>518</v>
      </c>
      <c r="P32" s="141" t="s">
        <v>544</v>
      </c>
      <c r="Q32" s="69"/>
      <c r="T32" s="87"/>
      <c r="U32" s="87"/>
      <c r="V32"/>
    </row>
    <row r="33" spans="2:24" ht="24" customHeight="1">
      <c r="B33" s="260" t="s">
        <v>147</v>
      </c>
      <c r="C33" s="185" t="s">
        <v>148</v>
      </c>
      <c r="D33" s="189"/>
      <c r="E33" s="296">
        <v>359.09</v>
      </c>
      <c r="F33" s="222">
        <f t="shared" si="0"/>
        <v>430.90799999999996</v>
      </c>
      <c r="G33" s="185"/>
      <c r="H33" s="188"/>
      <c r="I33" s="188" t="s">
        <v>102</v>
      </c>
      <c r="J33" s="189" t="s">
        <v>102</v>
      </c>
      <c r="K33" s="185" t="s">
        <v>103</v>
      </c>
      <c r="L33" s="188"/>
      <c r="M33" s="188"/>
      <c r="N33" s="189" t="s">
        <v>103</v>
      </c>
      <c r="O33" s="299" t="s">
        <v>518</v>
      </c>
      <c r="P33" s="287"/>
      <c r="Q33" s="69"/>
      <c r="T33" s="87"/>
      <c r="U33" s="87"/>
      <c r="V33"/>
    </row>
    <row r="34" spans="2:24" ht="24" customHeight="1">
      <c r="B34" s="260" t="s">
        <v>152</v>
      </c>
      <c r="C34" s="185" t="s">
        <v>148</v>
      </c>
      <c r="D34" s="189"/>
      <c r="E34" s="296">
        <v>359.09</v>
      </c>
      <c r="F34" s="222">
        <f t="shared" si="0"/>
        <v>430.90799999999996</v>
      </c>
      <c r="G34" s="185"/>
      <c r="H34" s="188"/>
      <c r="I34" s="188" t="s">
        <v>103</v>
      </c>
      <c r="J34" s="189" t="s">
        <v>103</v>
      </c>
      <c r="K34" s="185" t="s">
        <v>83</v>
      </c>
      <c r="L34" s="188"/>
      <c r="M34" s="188"/>
      <c r="N34" s="189" t="s">
        <v>83</v>
      </c>
      <c r="O34" s="299" t="s">
        <v>518</v>
      </c>
      <c r="P34" s="141" t="s">
        <v>544</v>
      </c>
      <c r="Q34" s="69"/>
      <c r="T34" s="87"/>
      <c r="U34" s="87"/>
      <c r="V34"/>
    </row>
    <row r="35" spans="2:24" ht="24" customHeight="1">
      <c r="B35" s="260" t="s">
        <v>153</v>
      </c>
      <c r="C35" s="185" t="s">
        <v>154</v>
      </c>
      <c r="D35" s="189"/>
      <c r="E35" s="296">
        <v>385.3</v>
      </c>
      <c r="F35" s="222">
        <f t="shared" si="0"/>
        <v>462.36</v>
      </c>
      <c r="G35" s="185" t="s">
        <v>102</v>
      </c>
      <c r="H35" s="188" t="s">
        <v>102</v>
      </c>
      <c r="I35" s="188"/>
      <c r="J35" s="189"/>
      <c r="K35" s="185" t="s">
        <v>83</v>
      </c>
      <c r="L35" s="188"/>
      <c r="M35" s="188"/>
      <c r="N35" s="189" t="s">
        <v>83</v>
      </c>
      <c r="O35" s="299" t="s">
        <v>518</v>
      </c>
      <c r="P35" s="287"/>
      <c r="Q35" s="69"/>
      <c r="T35" s="87"/>
      <c r="U35" s="87"/>
      <c r="V35"/>
    </row>
    <row r="36" spans="2:24" ht="24" customHeight="1">
      <c r="B36" s="260" t="s">
        <v>461</v>
      </c>
      <c r="C36" s="185" t="s">
        <v>154</v>
      </c>
      <c r="D36" s="189"/>
      <c r="E36" s="296">
        <v>385.3</v>
      </c>
      <c r="F36" s="222">
        <f t="shared" si="0"/>
        <v>462.36</v>
      </c>
      <c r="G36" s="185"/>
      <c r="H36" s="188"/>
      <c r="I36" s="188" t="s">
        <v>102</v>
      </c>
      <c r="J36" s="189" t="s">
        <v>102</v>
      </c>
      <c r="K36" s="185" t="s">
        <v>83</v>
      </c>
      <c r="L36" s="188"/>
      <c r="M36" s="188"/>
      <c r="N36" s="189" t="s">
        <v>83</v>
      </c>
      <c r="O36" s="299" t="s">
        <v>518</v>
      </c>
      <c r="P36" s="141" t="s">
        <v>544</v>
      </c>
      <c r="Q36" s="69"/>
      <c r="T36" s="87"/>
      <c r="U36" s="87"/>
      <c r="V36"/>
    </row>
    <row r="37" spans="2:24" ht="24" customHeight="1">
      <c r="B37" s="260" t="s">
        <v>155</v>
      </c>
      <c r="C37" s="185" t="s">
        <v>156</v>
      </c>
      <c r="D37" s="189"/>
      <c r="E37" s="296">
        <v>461.44</v>
      </c>
      <c r="F37" s="222">
        <f t="shared" si="0"/>
        <v>553.72799999999995</v>
      </c>
      <c r="G37" s="185"/>
      <c r="H37" s="188"/>
      <c r="I37" s="188" t="s">
        <v>102</v>
      </c>
      <c r="J37" s="189" t="s">
        <v>102</v>
      </c>
      <c r="K37" s="185" t="s">
        <v>103</v>
      </c>
      <c r="L37" s="188"/>
      <c r="M37" s="188"/>
      <c r="N37" s="189" t="s">
        <v>103</v>
      </c>
      <c r="O37" s="300"/>
      <c r="P37" s="287"/>
      <c r="Q37" s="69"/>
      <c r="T37" s="87"/>
      <c r="U37" s="87"/>
      <c r="V37"/>
    </row>
    <row r="38" spans="2:24" ht="24" customHeight="1">
      <c r="B38" s="260" t="s">
        <v>462</v>
      </c>
      <c r="C38" s="185" t="s">
        <v>157</v>
      </c>
      <c r="D38" s="189"/>
      <c r="E38" s="296">
        <v>491.52</v>
      </c>
      <c r="F38" s="222">
        <f t="shared" si="0"/>
        <v>589.82399999999996</v>
      </c>
      <c r="G38" s="185"/>
      <c r="H38" s="188"/>
      <c r="I38" s="188" t="s">
        <v>102</v>
      </c>
      <c r="J38" s="189" t="s">
        <v>102</v>
      </c>
      <c r="K38" s="185" t="s">
        <v>83</v>
      </c>
      <c r="L38" s="188"/>
      <c r="M38" s="188"/>
      <c r="N38" s="189" t="s">
        <v>83</v>
      </c>
      <c r="O38" s="299" t="s">
        <v>518</v>
      </c>
      <c r="P38" s="141" t="s">
        <v>544</v>
      </c>
      <c r="Q38" s="69"/>
      <c r="T38" s="87"/>
      <c r="U38" s="87"/>
      <c r="V38"/>
    </row>
    <row r="39" spans="2:24" ht="24" customHeight="1">
      <c r="B39" s="260" t="s">
        <v>158</v>
      </c>
      <c r="C39" s="185" t="s">
        <v>159</v>
      </c>
      <c r="D39" s="189"/>
      <c r="E39" s="296">
        <v>576.79</v>
      </c>
      <c r="F39" s="222">
        <f t="shared" si="0"/>
        <v>692.14799999999991</v>
      </c>
      <c r="G39" s="185"/>
      <c r="H39" s="188"/>
      <c r="I39" s="188" t="s">
        <v>102</v>
      </c>
      <c r="J39" s="189" t="s">
        <v>102</v>
      </c>
      <c r="K39" s="185" t="s">
        <v>103</v>
      </c>
      <c r="L39" s="188"/>
      <c r="M39" s="188"/>
      <c r="N39" s="189" t="s">
        <v>103</v>
      </c>
      <c r="O39" s="299" t="s">
        <v>518</v>
      </c>
      <c r="P39" s="287"/>
      <c r="Q39" s="69"/>
      <c r="T39" s="87"/>
      <c r="U39" s="87"/>
      <c r="V39"/>
    </row>
    <row r="40" spans="2:24" ht="24" customHeight="1">
      <c r="B40" s="260" t="s">
        <v>463</v>
      </c>
      <c r="C40" s="185" t="s">
        <v>160</v>
      </c>
      <c r="D40" s="189"/>
      <c r="E40" s="296">
        <v>611.12</v>
      </c>
      <c r="F40" s="222">
        <f t="shared" si="0"/>
        <v>733.34399999999994</v>
      </c>
      <c r="G40" s="185"/>
      <c r="H40" s="188"/>
      <c r="I40" s="188" t="s">
        <v>102</v>
      </c>
      <c r="J40" s="189" t="s">
        <v>102</v>
      </c>
      <c r="K40" s="185" t="s">
        <v>161</v>
      </c>
      <c r="L40" s="188"/>
      <c r="M40" s="188"/>
      <c r="N40" s="189" t="s">
        <v>161</v>
      </c>
      <c r="O40" s="299" t="s">
        <v>518</v>
      </c>
      <c r="P40" s="287"/>
      <c r="Q40" s="69"/>
      <c r="T40" s="87"/>
      <c r="U40" s="87"/>
      <c r="V40"/>
    </row>
    <row r="41" spans="2:24" ht="24" customHeight="1">
      <c r="B41" s="260" t="s">
        <v>162</v>
      </c>
      <c r="C41" s="185" t="s">
        <v>163</v>
      </c>
      <c r="D41" s="189"/>
      <c r="E41" s="296">
        <v>730.5</v>
      </c>
      <c r="F41" s="222">
        <f t="shared" si="0"/>
        <v>876.6</v>
      </c>
      <c r="G41" s="185" t="s">
        <v>102</v>
      </c>
      <c r="H41" s="188" t="s">
        <v>102</v>
      </c>
      <c r="I41" s="188"/>
      <c r="J41" s="189"/>
      <c r="K41" s="185" t="s">
        <v>161</v>
      </c>
      <c r="L41" s="188"/>
      <c r="M41" s="188"/>
      <c r="N41" s="189" t="s">
        <v>161</v>
      </c>
      <c r="O41" s="299" t="s">
        <v>518</v>
      </c>
      <c r="P41" s="242"/>
      <c r="Q41" s="69"/>
      <c r="T41" s="87"/>
      <c r="U41" s="87"/>
      <c r="V41"/>
    </row>
    <row r="42" spans="2:24" ht="24" customHeight="1">
      <c r="B42" s="260" t="s">
        <v>464</v>
      </c>
      <c r="C42" s="185" t="s">
        <v>163</v>
      </c>
      <c r="D42" s="189"/>
      <c r="E42" s="296">
        <v>730.5</v>
      </c>
      <c r="F42" s="222">
        <f t="shared" si="0"/>
        <v>876.6</v>
      </c>
      <c r="G42" s="185"/>
      <c r="H42" s="188"/>
      <c r="I42" s="188" t="s">
        <v>102</v>
      </c>
      <c r="J42" s="189" t="s">
        <v>102</v>
      </c>
      <c r="K42" s="185" t="s">
        <v>161</v>
      </c>
      <c r="L42" s="188"/>
      <c r="M42" s="188"/>
      <c r="N42" s="189" t="s">
        <v>161</v>
      </c>
      <c r="O42" s="299" t="s">
        <v>518</v>
      </c>
      <c r="P42" s="141" t="s">
        <v>544</v>
      </c>
      <c r="Q42" s="75"/>
      <c r="T42" s="87"/>
      <c r="U42" s="87"/>
      <c r="V42"/>
    </row>
    <row r="43" spans="2:24" ht="24" customHeight="1">
      <c r="B43" s="260" t="s">
        <v>465</v>
      </c>
      <c r="C43" s="185" t="s">
        <v>164</v>
      </c>
      <c r="D43" s="189"/>
      <c r="E43" s="296">
        <v>785.84</v>
      </c>
      <c r="F43" s="222">
        <f t="shared" si="0"/>
        <v>943.00800000000004</v>
      </c>
      <c r="G43" s="185"/>
      <c r="H43" s="188"/>
      <c r="I43" s="188" t="s">
        <v>102</v>
      </c>
      <c r="J43" s="189" t="s">
        <v>102</v>
      </c>
      <c r="K43" s="185" t="s">
        <v>161</v>
      </c>
      <c r="L43" s="188"/>
      <c r="M43" s="188"/>
      <c r="N43" s="189" t="s">
        <v>161</v>
      </c>
      <c r="O43" s="220"/>
      <c r="P43" s="242"/>
      <c r="Q43" s="75"/>
      <c r="T43" s="87"/>
      <c r="U43" s="87"/>
      <c r="V43"/>
    </row>
    <row r="44" spans="2:24" ht="24" customHeight="1">
      <c r="B44" s="260" t="s">
        <v>165</v>
      </c>
      <c r="C44" s="185" t="s">
        <v>166</v>
      </c>
      <c r="D44" s="189"/>
      <c r="E44" s="296">
        <v>924.46</v>
      </c>
      <c r="F44" s="222">
        <f t="shared" si="0"/>
        <v>1109.3520000000001</v>
      </c>
      <c r="G44" s="185" t="s">
        <v>102</v>
      </c>
      <c r="H44" s="188" t="s">
        <v>102</v>
      </c>
      <c r="I44" s="188"/>
      <c r="J44" s="189"/>
      <c r="K44" s="185" t="s">
        <v>161</v>
      </c>
      <c r="L44" s="188"/>
      <c r="M44" s="188"/>
      <c r="N44" s="189" t="s">
        <v>161</v>
      </c>
      <c r="O44" s="299" t="s">
        <v>518</v>
      </c>
      <c r="P44" s="287"/>
      <c r="Q44" s="75"/>
      <c r="T44" s="87"/>
      <c r="U44" s="87"/>
      <c r="V44"/>
    </row>
    <row r="45" spans="2:24" ht="24" customHeight="1">
      <c r="B45" s="260" t="s">
        <v>466</v>
      </c>
      <c r="C45" s="185" t="s">
        <v>166</v>
      </c>
      <c r="D45" s="189"/>
      <c r="E45" s="296">
        <v>924.46</v>
      </c>
      <c r="F45" s="222">
        <f t="shared" si="0"/>
        <v>1109.3520000000001</v>
      </c>
      <c r="G45" s="185"/>
      <c r="H45" s="188"/>
      <c r="I45" s="188" t="s">
        <v>102</v>
      </c>
      <c r="J45" s="189" t="s">
        <v>102</v>
      </c>
      <c r="K45" s="185" t="s">
        <v>161</v>
      </c>
      <c r="L45" s="188"/>
      <c r="M45" s="188"/>
      <c r="N45" s="189" t="s">
        <v>161</v>
      </c>
      <c r="O45" s="299" t="s">
        <v>518</v>
      </c>
      <c r="P45" s="287"/>
      <c r="Q45" s="75"/>
      <c r="T45" s="87"/>
      <c r="U45" s="87"/>
      <c r="V45"/>
    </row>
    <row r="46" spans="2:24" ht="24" customHeight="1">
      <c r="B46" s="260" t="s">
        <v>467</v>
      </c>
      <c r="C46" s="185" t="s">
        <v>167</v>
      </c>
      <c r="D46" s="189"/>
      <c r="E46" s="296">
        <v>1008.59</v>
      </c>
      <c r="F46" s="222">
        <f t="shared" si="0"/>
        <v>1210.308</v>
      </c>
      <c r="G46" s="185"/>
      <c r="H46" s="188"/>
      <c r="I46" s="188" t="s">
        <v>102</v>
      </c>
      <c r="J46" s="189" t="s">
        <v>102</v>
      </c>
      <c r="K46" s="185" t="s">
        <v>161</v>
      </c>
      <c r="L46" s="188"/>
      <c r="M46" s="188"/>
      <c r="N46" s="189" t="s">
        <v>161</v>
      </c>
      <c r="O46" s="142"/>
      <c r="P46" s="242"/>
      <c r="Q46" s="75"/>
      <c r="T46" s="87"/>
      <c r="U46" s="87"/>
      <c r="V46"/>
    </row>
    <row r="47" spans="2:24" ht="24" customHeight="1">
      <c r="B47" s="294" t="s">
        <v>468</v>
      </c>
      <c r="C47" s="190" t="s">
        <v>168</v>
      </c>
      <c r="D47" s="193"/>
      <c r="E47" s="297">
        <v>1113.6600000000001</v>
      </c>
      <c r="F47" s="223">
        <f t="shared" si="0"/>
        <v>1336.3920000000001</v>
      </c>
      <c r="G47" s="190"/>
      <c r="H47" s="191"/>
      <c r="I47" s="191" t="s">
        <v>102</v>
      </c>
      <c r="J47" s="193" t="s">
        <v>102</v>
      </c>
      <c r="K47" s="190" t="s">
        <v>161</v>
      </c>
      <c r="L47" s="191"/>
      <c r="M47" s="191"/>
      <c r="N47" s="193" t="s">
        <v>161</v>
      </c>
      <c r="O47" s="145"/>
      <c r="P47" s="198"/>
      <c r="Q47" s="75"/>
      <c r="T47" s="87"/>
      <c r="U47" s="87"/>
      <c r="V47"/>
    </row>
    <row r="48" spans="2:24" ht="37.200000000000003" customHeight="1">
      <c r="B48" s="365" t="s">
        <v>577</v>
      </c>
      <c r="C48" s="366"/>
      <c r="D48" s="241"/>
      <c r="E48" s="364" t="s">
        <v>616</v>
      </c>
      <c r="F48" s="364"/>
      <c r="G48" s="241"/>
      <c r="H48" s="241"/>
      <c r="I48" s="241"/>
      <c r="J48" s="241"/>
      <c r="K48" s="241"/>
      <c r="L48" s="241"/>
      <c r="M48" s="241"/>
      <c r="N48" s="241"/>
      <c r="O48" s="267"/>
      <c r="P48" s="323"/>
      <c r="Q48" s="134"/>
      <c r="R48" s="90"/>
      <c r="S48" s="93"/>
      <c r="T48" s="93"/>
      <c r="U48"/>
      <c r="V48"/>
      <c r="W48" s="2"/>
      <c r="X48" s="2"/>
    </row>
    <row r="49" spans="2:22" ht="24" customHeight="1">
      <c r="B49" s="204" t="s">
        <v>144</v>
      </c>
      <c r="C49" s="204" t="s">
        <v>145</v>
      </c>
      <c r="D49" s="207"/>
      <c r="E49" s="206">
        <v>274.68</v>
      </c>
      <c r="F49" s="206">
        <f t="shared" ref="F49:F51" si="1">E49*1.2</f>
        <v>329.61599999999999</v>
      </c>
      <c r="G49" s="204"/>
      <c r="H49" s="205"/>
      <c r="I49" s="205" t="s">
        <v>107</v>
      </c>
      <c r="J49" s="207" t="s">
        <v>107</v>
      </c>
      <c r="K49" s="205" t="s">
        <v>103</v>
      </c>
      <c r="L49" s="205"/>
      <c r="M49" s="205"/>
      <c r="N49" s="205" t="s">
        <v>103</v>
      </c>
      <c r="O49" s="211"/>
      <c r="P49" s="286"/>
      <c r="Q49" s="69"/>
      <c r="T49" s="87"/>
      <c r="U49" s="87"/>
      <c r="V49"/>
    </row>
    <row r="50" spans="2:22" ht="24" customHeight="1">
      <c r="B50" s="185" t="s">
        <v>149</v>
      </c>
      <c r="C50" s="185" t="s">
        <v>150</v>
      </c>
      <c r="D50" s="189"/>
      <c r="E50" s="208">
        <v>359.09</v>
      </c>
      <c r="F50" s="208">
        <f t="shared" si="1"/>
        <v>430.90799999999996</v>
      </c>
      <c r="G50" s="185"/>
      <c r="H50" s="188"/>
      <c r="I50" s="188" t="s">
        <v>107</v>
      </c>
      <c r="J50" s="189" t="s">
        <v>107</v>
      </c>
      <c r="K50" s="188" t="s">
        <v>103</v>
      </c>
      <c r="L50" s="188"/>
      <c r="M50" s="188"/>
      <c r="N50" s="188" t="s">
        <v>103</v>
      </c>
      <c r="O50" s="299" t="s">
        <v>518</v>
      </c>
      <c r="P50" s="141" t="s">
        <v>544</v>
      </c>
      <c r="Q50" s="69"/>
      <c r="T50" s="87"/>
      <c r="U50" s="87"/>
      <c r="V50"/>
    </row>
    <row r="51" spans="2:22" ht="24" customHeight="1">
      <c r="B51" s="190" t="s">
        <v>151</v>
      </c>
      <c r="C51" s="190" t="s">
        <v>150</v>
      </c>
      <c r="D51" s="193"/>
      <c r="E51" s="192">
        <v>359.09</v>
      </c>
      <c r="F51" s="192">
        <f t="shared" si="1"/>
        <v>430.90799999999996</v>
      </c>
      <c r="G51" s="190"/>
      <c r="H51" s="191"/>
      <c r="I51" s="191" t="s">
        <v>118</v>
      </c>
      <c r="J51" s="193" t="s">
        <v>118</v>
      </c>
      <c r="K51" s="191" t="s">
        <v>103</v>
      </c>
      <c r="L51" s="191"/>
      <c r="M51" s="191"/>
      <c r="N51" s="191" t="s">
        <v>118</v>
      </c>
      <c r="O51" s="209"/>
      <c r="P51" s="129"/>
      <c r="Q51" s="69"/>
      <c r="T51" s="87"/>
      <c r="U51" s="87"/>
      <c r="V51"/>
    </row>
    <row r="52" spans="2:22" ht="24" customHeight="1">
      <c r="B52" s="122"/>
      <c r="C52" s="122"/>
      <c r="D52" s="122"/>
      <c r="E52" s="123"/>
      <c r="F52" s="123"/>
      <c r="G52" s="122"/>
      <c r="H52" s="122"/>
      <c r="I52" s="122"/>
      <c r="J52" s="122"/>
      <c r="K52" s="122"/>
      <c r="L52" s="122"/>
      <c r="M52" s="122"/>
      <c r="N52" s="122"/>
      <c r="O52" s="158"/>
      <c r="P52" s="158"/>
      <c r="Q52" s="158"/>
    </row>
    <row r="53" spans="2:22" ht="24" customHeight="1">
      <c r="B53" s="146" t="s">
        <v>545</v>
      </c>
      <c r="C53" s="147" t="s">
        <v>546</v>
      </c>
      <c r="D53"/>
      <c r="E53"/>
      <c r="K53"/>
      <c r="L53"/>
      <c r="N53"/>
      <c r="O53"/>
      <c r="P53"/>
      <c r="Q53"/>
    </row>
    <row r="54" spans="2:22" ht="24" customHeight="1">
      <c r="B54" s="148"/>
      <c r="C54" s="147"/>
      <c r="D54"/>
      <c r="E54"/>
      <c r="K54"/>
      <c r="L54"/>
      <c r="N54"/>
      <c r="O54"/>
      <c r="P54"/>
      <c r="Q54"/>
    </row>
    <row r="55" spans="2:22" ht="24" customHeight="1">
      <c r="B55" s="138" t="s">
        <v>518</v>
      </c>
      <c r="C55" s="147" t="s">
        <v>547</v>
      </c>
      <c r="D55"/>
      <c r="E55"/>
      <c r="K55"/>
      <c r="L55"/>
      <c r="N55"/>
      <c r="O55"/>
      <c r="P55"/>
      <c r="Q55"/>
    </row>
    <row r="56" spans="2:22" ht="24" customHeight="1">
      <c r="B56" s="149"/>
      <c r="C56" s="147"/>
      <c r="D56"/>
      <c r="E56"/>
      <c r="K56"/>
      <c r="L56"/>
      <c r="N56"/>
      <c r="O56"/>
      <c r="P56"/>
      <c r="Q56"/>
    </row>
    <row r="57" spans="2:22" ht="24" customHeight="1">
      <c r="B57" s="141" t="s">
        <v>544</v>
      </c>
      <c r="C57" s="147" t="s">
        <v>548</v>
      </c>
      <c r="D57"/>
      <c r="E57"/>
      <c r="K57"/>
      <c r="L57"/>
      <c r="N57"/>
      <c r="O57"/>
      <c r="P57"/>
      <c r="Q57"/>
    </row>
    <row r="58" spans="2:22" ht="24" customHeight="1">
      <c r="B58"/>
      <c r="C58"/>
      <c r="D58"/>
      <c r="E58"/>
      <c r="K58"/>
      <c r="L58"/>
      <c r="N58"/>
      <c r="O58"/>
      <c r="P58"/>
      <c r="Q58"/>
    </row>
    <row r="59" spans="2:22" ht="24" customHeight="1">
      <c r="B59" s="349" t="s">
        <v>84</v>
      </c>
      <c r="C59" s="349"/>
      <c r="D59" s="349"/>
      <c r="E59"/>
      <c r="K59"/>
      <c r="L59"/>
      <c r="N59"/>
      <c r="O59"/>
      <c r="P59"/>
      <c r="Q59"/>
    </row>
  </sheetData>
  <mergeCells count="51">
    <mergeCell ref="B59:D59"/>
    <mergeCell ref="B30:C30"/>
    <mergeCell ref="E30:F30"/>
    <mergeCell ref="B20:B22"/>
    <mergeCell ref="B48:C48"/>
    <mergeCell ref="E48:F48"/>
    <mergeCell ref="O24:O26"/>
    <mergeCell ref="P24:P26"/>
    <mergeCell ref="Q24:Q26"/>
    <mergeCell ref="G25:J25"/>
    <mergeCell ref="K25:N25"/>
    <mergeCell ref="B24:B26"/>
    <mergeCell ref="C24:D26"/>
    <mergeCell ref="E24:E26"/>
    <mergeCell ref="F24:F26"/>
    <mergeCell ref="G24:N24"/>
    <mergeCell ref="J20:K22"/>
    <mergeCell ref="L20:L22"/>
    <mergeCell ref="M20:N22"/>
    <mergeCell ref="O20:O22"/>
    <mergeCell ref="G21:G22"/>
    <mergeCell ref="C20:C22"/>
    <mergeCell ref="D20:D22"/>
    <mergeCell ref="E20:E22"/>
    <mergeCell ref="F20:F22"/>
    <mergeCell ref="H20:I22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B12:K12"/>
    <mergeCell ref="L12:O12"/>
    <mergeCell ref="B14:K14"/>
    <mergeCell ref="L14:O14"/>
    <mergeCell ref="B16:I16"/>
    <mergeCell ref="J16:O16"/>
    <mergeCell ref="B6:K6"/>
    <mergeCell ref="L6:O6"/>
    <mergeCell ref="B8:K8"/>
    <mergeCell ref="L8:O8"/>
    <mergeCell ref="B10:K10"/>
    <mergeCell ref="L10:O10"/>
  </mergeCells>
  <hyperlinks>
    <hyperlink ref="L6" r:id="rId1" xr:uid="{52C23DB7-D29E-45A6-A600-42E035BE5825}"/>
    <hyperlink ref="L8" r:id="rId2" xr:uid="{BE18F21A-42FD-4F89-BE43-4EA8BDDA3136}"/>
    <hyperlink ref="L10" r:id="rId3" xr:uid="{196E8A35-B29D-4DDC-B01E-7B80E275A83F}"/>
    <hyperlink ref="L12" r:id="rId4" xr:uid="{EE15F3CF-3A67-4149-B12B-55F5E65AB7B0}"/>
    <hyperlink ref="L14" r:id="rId5" location="introduce-cool-config" xr:uid="{61A87F21-C069-4B9F-8C2C-5D34DA2E22EC}"/>
    <hyperlink ref="B59" location="Содержание!A1" display="Вернуться к Содержанию" xr:uid="{EFF91803-0AFE-4895-9A95-4A9C072AF25D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V51"/>
  <sheetViews>
    <sheetView showGridLines="0" topLeftCell="A23" zoomScale="55" zoomScaleNormal="55" workbookViewId="0">
      <selection activeCell="A43" sqref="A43:XFD47"/>
    </sheetView>
  </sheetViews>
  <sheetFormatPr defaultColWidth="12.44140625" defaultRowHeight="13.2"/>
  <cols>
    <col min="1" max="1" width="9.10937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19.77734375" customWidth="1"/>
    <col min="7" max="10" width="12.44140625" customWidth="1"/>
    <col min="11" max="11" width="11.6640625" style="2" customWidth="1"/>
    <col min="12" max="12" width="16.109375" style="2" customWidth="1"/>
    <col min="13" max="13" width="12.44140625" customWidth="1"/>
    <col min="14" max="14" width="13.109375" style="2" customWidth="1"/>
    <col min="15" max="17" width="20.77734375" style="2" customWidth="1"/>
    <col min="18" max="18" width="24" style="69" customWidth="1"/>
    <col min="19" max="20" width="12.44140625" style="69"/>
    <col min="21" max="21" width="15.5546875" style="75" customWidth="1"/>
    <col min="22" max="22" width="17.44140625" style="75" customWidth="1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5"/>
    </row>
    <row r="6" spans="2:18" ht="28.65" customHeight="1">
      <c r="B6" s="344" t="s">
        <v>26</v>
      </c>
      <c r="C6" s="344"/>
      <c r="D6" s="344"/>
      <c r="E6" s="344"/>
      <c r="F6" s="344"/>
      <c r="G6" s="344"/>
      <c r="H6" s="344"/>
      <c r="I6" s="344"/>
      <c r="J6" s="344"/>
      <c r="K6" s="344"/>
      <c r="L6" s="345" t="s">
        <v>27</v>
      </c>
      <c r="M6" s="345"/>
      <c r="N6" s="345"/>
      <c r="O6" s="345"/>
      <c r="P6" s="59"/>
      <c r="Q6" s="59"/>
      <c r="R6" s="75"/>
    </row>
    <row r="7" spans="2:18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  <c r="R7" s="75"/>
    </row>
    <row r="8" spans="2:18" ht="28.65" customHeight="1">
      <c r="B8" s="344" t="s">
        <v>28</v>
      </c>
      <c r="C8" s="344"/>
      <c r="D8" s="344"/>
      <c r="E8" s="344"/>
      <c r="F8" s="344"/>
      <c r="G8" s="344"/>
      <c r="H8" s="344"/>
      <c r="I8" s="344"/>
      <c r="J8" s="344"/>
      <c r="K8" s="344"/>
      <c r="L8" s="345" t="s">
        <v>27</v>
      </c>
      <c r="M8" s="345"/>
      <c r="N8" s="345"/>
      <c r="O8" s="345"/>
      <c r="P8" s="59"/>
      <c r="Q8" s="59"/>
      <c r="R8" s="75"/>
    </row>
    <row r="9" spans="2:18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  <c r="R9" s="75"/>
    </row>
    <row r="10" spans="2:18" ht="28.65" customHeight="1">
      <c r="B10" s="344" t="s">
        <v>29</v>
      </c>
      <c r="C10" s="344"/>
      <c r="D10" s="344"/>
      <c r="E10" s="344"/>
      <c r="F10" s="344"/>
      <c r="G10" s="344"/>
      <c r="H10" s="344"/>
      <c r="I10" s="344"/>
      <c r="J10" s="344"/>
      <c r="K10" s="344"/>
      <c r="L10" s="345" t="s">
        <v>27</v>
      </c>
      <c r="M10" s="345"/>
      <c r="N10" s="345"/>
      <c r="O10" s="345"/>
      <c r="P10" s="59"/>
      <c r="Q10" s="59"/>
      <c r="R10" s="75"/>
    </row>
    <row r="11" spans="2:18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  <c r="R11" s="75"/>
    </row>
    <row r="12" spans="2:18" ht="28.65" customHeight="1">
      <c r="B12" s="344" t="s">
        <v>30</v>
      </c>
      <c r="C12" s="344"/>
      <c r="D12" s="344"/>
      <c r="E12" s="344"/>
      <c r="F12" s="344"/>
      <c r="G12" s="344"/>
      <c r="H12" s="344"/>
      <c r="I12" s="344"/>
      <c r="J12" s="344"/>
      <c r="K12" s="344"/>
      <c r="L12" s="345" t="s">
        <v>27</v>
      </c>
      <c r="M12" s="345"/>
      <c r="N12" s="345"/>
      <c r="O12" s="345"/>
      <c r="P12" s="59"/>
      <c r="Q12" s="59"/>
      <c r="R12" s="75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  <c r="R13" s="75"/>
    </row>
    <row r="14" spans="2:18" ht="28.95" customHeight="1">
      <c r="B14" s="344" t="s">
        <v>31</v>
      </c>
      <c r="C14" s="344"/>
      <c r="D14" s="344"/>
      <c r="E14" s="344"/>
      <c r="F14" s="344"/>
      <c r="G14" s="344"/>
      <c r="H14" s="344"/>
      <c r="I14" s="344"/>
      <c r="J14" s="344"/>
      <c r="K14" s="344"/>
      <c r="L14" s="345" t="s">
        <v>27</v>
      </c>
      <c r="M14" s="345"/>
      <c r="N14" s="345"/>
      <c r="O14" s="345"/>
      <c r="P14" s="59"/>
      <c r="Q14" s="59"/>
      <c r="R14" s="75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  <c r="R15" s="75"/>
    </row>
    <row r="16" spans="2:18" ht="31.05" customHeight="1">
      <c r="B16" s="346" t="s">
        <v>136</v>
      </c>
      <c r="C16" s="346"/>
      <c r="D16" s="346"/>
      <c r="E16" s="346"/>
      <c r="F16" s="346"/>
      <c r="G16" s="346"/>
      <c r="H16" s="346"/>
      <c r="I16" s="346"/>
      <c r="J16" s="346" t="s">
        <v>33</v>
      </c>
      <c r="K16" s="346"/>
      <c r="L16" s="346"/>
      <c r="M16" s="346"/>
      <c r="N16" s="346"/>
      <c r="O16" s="346"/>
      <c r="P16" s="35"/>
      <c r="Q16" s="35"/>
    </row>
    <row r="17" spans="2:22" ht="343.35" customHeight="1">
      <c r="B17" s="340"/>
      <c r="C17" s="340"/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  <c r="P17" s="39"/>
      <c r="Q17" s="39"/>
    </row>
    <row r="18" spans="2:22" ht="49.35" customHeight="1">
      <c r="B18" s="341" t="s">
        <v>34</v>
      </c>
      <c r="C18" s="342" t="s">
        <v>35</v>
      </c>
      <c r="D18" s="342" t="s">
        <v>36</v>
      </c>
      <c r="E18" s="342" t="s">
        <v>37</v>
      </c>
      <c r="F18" s="342"/>
      <c r="G18" s="343" t="s">
        <v>38</v>
      </c>
      <c r="H18" s="342" t="s">
        <v>39</v>
      </c>
      <c r="I18" s="342"/>
      <c r="J18" s="342" t="s">
        <v>40</v>
      </c>
      <c r="K18" s="342"/>
      <c r="L18" s="342" t="s">
        <v>41</v>
      </c>
      <c r="M18" s="342" t="s">
        <v>42</v>
      </c>
      <c r="N18" s="342"/>
      <c r="O18" s="342" t="s">
        <v>43</v>
      </c>
      <c r="P18" s="62"/>
      <c r="Q18" s="62"/>
    </row>
    <row r="19" spans="2:22" ht="39.75" customHeight="1">
      <c r="B19" s="341"/>
      <c r="C19" s="342"/>
      <c r="D19" s="342"/>
      <c r="E19" s="36" t="s">
        <v>44</v>
      </c>
      <c r="F19" s="36" t="s">
        <v>45</v>
      </c>
      <c r="G19" s="343"/>
      <c r="H19" s="343"/>
      <c r="I19" s="342"/>
      <c r="J19" s="342"/>
      <c r="K19" s="342"/>
      <c r="L19" s="342"/>
      <c r="M19" s="342"/>
      <c r="N19" s="342"/>
      <c r="O19" s="342"/>
      <c r="P19" s="62"/>
      <c r="Q19" s="62"/>
    </row>
    <row r="20" spans="2:22" ht="22.95" customHeight="1">
      <c r="B20" s="390" t="s">
        <v>141</v>
      </c>
      <c r="C20" s="363" t="s">
        <v>137</v>
      </c>
      <c r="D20" s="363" t="s">
        <v>138</v>
      </c>
      <c r="E20" s="363">
        <v>8</v>
      </c>
      <c r="F20" s="363">
        <v>150</v>
      </c>
      <c r="G20" s="390" t="s">
        <v>21</v>
      </c>
      <c r="H20" s="339">
        <v>0.1</v>
      </c>
      <c r="I20" s="339"/>
      <c r="J20" s="339">
        <v>0.1</v>
      </c>
      <c r="K20" s="339"/>
      <c r="L20" s="363" t="s">
        <v>139</v>
      </c>
      <c r="M20" s="339">
        <v>5.8999999999999997E-2</v>
      </c>
      <c r="N20" s="339"/>
      <c r="O20" s="363" t="s">
        <v>140</v>
      </c>
      <c r="P20" s="63"/>
      <c r="Q20" s="63"/>
    </row>
    <row r="21" spans="2:22" ht="17.55" customHeight="1">
      <c r="B21" s="391"/>
      <c r="C21" s="363">
        <v>45</v>
      </c>
      <c r="D21" s="363">
        <v>67.5</v>
      </c>
      <c r="E21" s="363">
        <v>8</v>
      </c>
      <c r="F21" s="363">
        <v>80</v>
      </c>
      <c r="G21" s="391"/>
      <c r="H21" s="339"/>
      <c r="I21" s="339"/>
      <c r="J21" s="339"/>
      <c r="K21" s="339"/>
      <c r="L21" s="363"/>
      <c r="M21" s="339">
        <v>1.6E-2</v>
      </c>
      <c r="N21" s="339"/>
      <c r="O21" s="363" t="s">
        <v>51</v>
      </c>
      <c r="P21" s="63"/>
      <c r="Q21" s="63"/>
    </row>
    <row r="22" spans="2:22" ht="12" customHeight="1">
      <c r="B22" s="392"/>
      <c r="C22" s="363">
        <v>49</v>
      </c>
      <c r="D22" s="363">
        <v>73.5</v>
      </c>
      <c r="E22" s="363"/>
      <c r="F22" s="363"/>
      <c r="G22" s="392"/>
      <c r="H22" s="363"/>
      <c r="I22" s="339"/>
      <c r="J22" s="339"/>
      <c r="K22" s="339"/>
      <c r="L22" s="363"/>
      <c r="M22" s="363"/>
      <c r="N22" s="339"/>
      <c r="O22" s="363"/>
      <c r="P22" s="63"/>
      <c r="Q22" s="63"/>
    </row>
    <row r="23" spans="2:22" ht="50.55" customHeight="1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</row>
    <row r="24" spans="2:22" ht="30.15" customHeight="1">
      <c r="B24" s="353" t="s">
        <v>52</v>
      </c>
      <c r="C24" s="354" t="s">
        <v>53</v>
      </c>
      <c r="D24" s="354"/>
      <c r="E24" s="355" t="s">
        <v>54</v>
      </c>
      <c r="F24" s="355" t="s">
        <v>55</v>
      </c>
      <c r="G24" s="348" t="s">
        <v>56</v>
      </c>
      <c r="H24" s="348"/>
      <c r="I24" s="348"/>
      <c r="J24" s="348"/>
      <c r="K24" s="348"/>
      <c r="L24" s="348"/>
      <c r="M24" s="348"/>
      <c r="N24" s="348"/>
      <c r="O24" s="350" t="s">
        <v>517</v>
      </c>
      <c r="P24" s="348" t="s">
        <v>543</v>
      </c>
      <c r="Q24" s="387"/>
      <c r="T24" s="75"/>
      <c r="V24"/>
    </row>
    <row r="25" spans="2:22" ht="15.6" customHeight="1">
      <c r="B25" s="353"/>
      <c r="C25" s="354"/>
      <c r="D25" s="354"/>
      <c r="E25" s="355"/>
      <c r="F25" s="355"/>
      <c r="G25" s="350" t="s">
        <v>58</v>
      </c>
      <c r="H25" s="350"/>
      <c r="I25" s="350"/>
      <c r="J25" s="350"/>
      <c r="K25" s="350" t="s">
        <v>59</v>
      </c>
      <c r="L25" s="350"/>
      <c r="M25" s="350"/>
      <c r="N25" s="350"/>
      <c r="O25" s="351"/>
      <c r="P25" s="348"/>
      <c r="Q25" s="387"/>
      <c r="T25" s="75"/>
      <c r="V25"/>
    </row>
    <row r="26" spans="2:22" ht="16.2">
      <c r="B26" s="353"/>
      <c r="C26" s="354"/>
      <c r="D26" s="354"/>
      <c r="E26" s="355"/>
      <c r="F26" s="355"/>
      <c r="G26" s="130" t="s">
        <v>60</v>
      </c>
      <c r="H26" s="131" t="s">
        <v>61</v>
      </c>
      <c r="I26" s="131" t="s">
        <v>62</v>
      </c>
      <c r="J26" s="132" t="s">
        <v>63</v>
      </c>
      <c r="K26" s="130" t="s">
        <v>64</v>
      </c>
      <c r="L26" s="131" t="s">
        <v>65</v>
      </c>
      <c r="M26" s="131" t="s">
        <v>66</v>
      </c>
      <c r="N26" s="132" t="s">
        <v>67</v>
      </c>
      <c r="O26" s="352"/>
      <c r="P26" s="348"/>
      <c r="Q26" s="387"/>
      <c r="T26" s="86"/>
      <c r="U26" s="86"/>
      <c r="V26"/>
    </row>
    <row r="27" spans="2:22" ht="18">
      <c r="B27" s="250" t="s">
        <v>136</v>
      </c>
      <c r="C27" s="251"/>
      <c r="D27" s="251"/>
      <c r="E27" s="251"/>
      <c r="F27" s="251"/>
      <c r="G27" s="251"/>
      <c r="H27" s="251"/>
      <c r="I27" s="251"/>
      <c r="J27" s="251"/>
      <c r="K27" s="251"/>
      <c r="L27" s="251"/>
      <c r="M27" s="251"/>
      <c r="N27" s="251"/>
      <c r="O27" s="251"/>
      <c r="P27" s="252"/>
      <c r="Q27" s="69"/>
      <c r="T27" s="87"/>
      <c r="U27" s="87"/>
      <c r="V27"/>
    </row>
    <row r="28" spans="2:22" ht="18">
      <c r="B28" s="253"/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5"/>
      <c r="Q28" s="69"/>
      <c r="T28" s="87"/>
      <c r="U28" s="87"/>
      <c r="V28"/>
    </row>
    <row r="29" spans="2:22" ht="24" customHeight="1">
      <c r="B29" s="283" t="s">
        <v>169</v>
      </c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5"/>
      <c r="Q29" s="69"/>
      <c r="T29" s="87"/>
      <c r="U29" s="87"/>
      <c r="V29"/>
    </row>
    <row r="30" spans="2:22" ht="29.4" customHeight="1">
      <c r="B30" s="388" t="s">
        <v>617</v>
      </c>
      <c r="C30" s="389"/>
      <c r="D30" s="243"/>
      <c r="E30" s="347" t="s">
        <v>616</v>
      </c>
      <c r="F30" s="347"/>
      <c r="G30" s="243"/>
      <c r="H30" s="243"/>
      <c r="I30" s="243"/>
      <c r="J30" s="243"/>
      <c r="K30" s="243"/>
      <c r="L30" s="243"/>
      <c r="M30" s="243"/>
      <c r="N30" s="243"/>
      <c r="O30" s="243"/>
      <c r="P30" s="244"/>
      <c r="Q30" s="69"/>
      <c r="T30" s="87"/>
      <c r="U30" s="87"/>
      <c r="V30"/>
    </row>
    <row r="31" spans="2:22" ht="24" customHeight="1">
      <c r="B31" s="293" t="s">
        <v>170</v>
      </c>
      <c r="C31" s="204" t="s">
        <v>171</v>
      </c>
      <c r="D31" s="207"/>
      <c r="E31" s="295">
        <v>274.68</v>
      </c>
      <c r="F31" s="224">
        <f t="shared" ref="F31:F42" si="0">E31*1.2</f>
        <v>329.61599999999999</v>
      </c>
      <c r="G31" s="204"/>
      <c r="H31" s="205"/>
      <c r="I31" s="205" t="s">
        <v>103</v>
      </c>
      <c r="J31" s="207" t="s">
        <v>103</v>
      </c>
      <c r="K31" s="204" t="s">
        <v>83</v>
      </c>
      <c r="L31" s="205"/>
      <c r="M31" s="205"/>
      <c r="N31" s="207" t="s">
        <v>103</v>
      </c>
      <c r="O31" s="298">
        <v>46034</v>
      </c>
      <c r="P31" s="141" t="s">
        <v>544</v>
      </c>
      <c r="Q31" s="69"/>
      <c r="T31" s="87"/>
      <c r="U31" s="87"/>
      <c r="V31"/>
    </row>
    <row r="32" spans="2:22" ht="24" customHeight="1">
      <c r="B32" s="260" t="s">
        <v>172</v>
      </c>
      <c r="C32" s="185" t="s">
        <v>173</v>
      </c>
      <c r="D32" s="189"/>
      <c r="E32" s="296">
        <v>359.09</v>
      </c>
      <c r="F32" s="222">
        <f t="shared" si="0"/>
        <v>430.90799999999996</v>
      </c>
      <c r="G32" s="185"/>
      <c r="H32" s="188"/>
      <c r="I32" s="188" t="s">
        <v>102</v>
      </c>
      <c r="J32" s="189" t="s">
        <v>102</v>
      </c>
      <c r="K32" s="185" t="s">
        <v>174</v>
      </c>
      <c r="L32" s="188"/>
      <c r="M32" s="188"/>
      <c r="N32" s="189" t="s">
        <v>103</v>
      </c>
      <c r="O32" s="299" t="s">
        <v>518</v>
      </c>
      <c r="P32" s="287"/>
      <c r="Q32" s="69"/>
      <c r="T32" s="87"/>
      <c r="U32" s="87"/>
      <c r="V32"/>
    </row>
    <row r="33" spans="2:22" ht="24" customHeight="1">
      <c r="B33" s="260" t="s">
        <v>578</v>
      </c>
      <c r="C33" s="185" t="s">
        <v>579</v>
      </c>
      <c r="D33" s="189"/>
      <c r="E33" s="296">
        <v>385.3</v>
      </c>
      <c r="F33" s="222">
        <f t="shared" ref="F33" si="1">E33*1.2</f>
        <v>462.36</v>
      </c>
      <c r="G33" s="185"/>
      <c r="H33" s="188"/>
      <c r="I33" s="188" t="s">
        <v>102</v>
      </c>
      <c r="J33" s="189" t="s">
        <v>102</v>
      </c>
      <c r="K33" s="185" t="s">
        <v>174</v>
      </c>
      <c r="L33" s="188"/>
      <c r="M33" s="188"/>
      <c r="N33" s="189" t="s">
        <v>103</v>
      </c>
      <c r="O33" s="300"/>
      <c r="P33" s="141" t="s">
        <v>544</v>
      </c>
      <c r="Q33" s="69"/>
      <c r="T33" s="87"/>
      <c r="U33" s="87"/>
      <c r="V33"/>
    </row>
    <row r="34" spans="2:22" ht="24" customHeight="1">
      <c r="B34" s="260" t="s">
        <v>175</v>
      </c>
      <c r="C34" s="185" t="s">
        <v>176</v>
      </c>
      <c r="D34" s="189"/>
      <c r="E34" s="296">
        <v>461.44</v>
      </c>
      <c r="F34" s="222">
        <f t="shared" si="0"/>
        <v>553.72799999999995</v>
      </c>
      <c r="G34" s="185"/>
      <c r="H34" s="188"/>
      <c r="I34" s="188" t="s">
        <v>102</v>
      </c>
      <c r="J34" s="189" t="s">
        <v>102</v>
      </c>
      <c r="K34" s="185" t="s">
        <v>174</v>
      </c>
      <c r="L34" s="188"/>
      <c r="M34" s="188"/>
      <c r="N34" s="189" t="s">
        <v>103</v>
      </c>
      <c r="O34" s="299" t="s">
        <v>518</v>
      </c>
      <c r="P34" s="273"/>
      <c r="Q34" s="69"/>
      <c r="T34" s="87"/>
      <c r="U34" s="87"/>
      <c r="V34"/>
    </row>
    <row r="35" spans="2:22" ht="24" customHeight="1">
      <c r="B35" s="260" t="s">
        <v>581</v>
      </c>
      <c r="C35" s="185" t="s">
        <v>580</v>
      </c>
      <c r="D35" s="189"/>
      <c r="E35" s="296">
        <v>491.52</v>
      </c>
      <c r="F35" s="222">
        <f t="shared" si="0"/>
        <v>589.82399999999996</v>
      </c>
      <c r="G35" s="185"/>
      <c r="H35" s="188"/>
      <c r="I35" s="188" t="s">
        <v>102</v>
      </c>
      <c r="J35" s="189" t="s">
        <v>102</v>
      </c>
      <c r="K35" s="185" t="s">
        <v>174</v>
      </c>
      <c r="L35" s="188"/>
      <c r="M35" s="188"/>
      <c r="N35" s="189" t="s">
        <v>103</v>
      </c>
      <c r="O35" s="289">
        <v>46075</v>
      </c>
      <c r="P35" s="141" t="s">
        <v>544</v>
      </c>
      <c r="Q35" s="69"/>
      <c r="T35" s="87"/>
      <c r="U35" s="87"/>
      <c r="V35"/>
    </row>
    <row r="36" spans="2:22" ht="24" customHeight="1">
      <c r="B36" s="260" t="s">
        <v>178</v>
      </c>
      <c r="C36" s="185" t="s">
        <v>177</v>
      </c>
      <c r="D36" s="189"/>
      <c r="E36" s="296">
        <v>576.79</v>
      </c>
      <c r="F36" s="222">
        <f t="shared" si="0"/>
        <v>692.14799999999991</v>
      </c>
      <c r="G36" s="185"/>
      <c r="H36" s="188"/>
      <c r="I36" s="188" t="s">
        <v>107</v>
      </c>
      <c r="J36" s="189" t="s">
        <v>107</v>
      </c>
      <c r="K36" s="185" t="s">
        <v>83</v>
      </c>
      <c r="L36" s="188"/>
      <c r="M36" s="188"/>
      <c r="N36" s="189" t="s">
        <v>103</v>
      </c>
      <c r="O36" s="289">
        <v>46075</v>
      </c>
      <c r="P36" s="141" t="s">
        <v>544</v>
      </c>
      <c r="Q36" s="69"/>
      <c r="R36" s="227"/>
      <c r="T36" s="87"/>
      <c r="U36" s="87"/>
      <c r="V36"/>
    </row>
    <row r="37" spans="2:22" ht="24" customHeight="1">
      <c r="B37" s="260" t="s">
        <v>582</v>
      </c>
      <c r="C37" s="185" t="s">
        <v>584</v>
      </c>
      <c r="D37" s="189"/>
      <c r="E37" s="296">
        <v>611.12</v>
      </c>
      <c r="F37" s="222">
        <f t="shared" si="0"/>
        <v>733.34399999999994</v>
      </c>
      <c r="G37" s="185"/>
      <c r="H37" s="188"/>
      <c r="I37" s="188" t="s">
        <v>583</v>
      </c>
      <c r="J37" s="189" t="s">
        <v>583</v>
      </c>
      <c r="K37" s="185" t="s">
        <v>174</v>
      </c>
      <c r="L37" s="188"/>
      <c r="M37" s="188"/>
      <c r="N37" s="189" t="s">
        <v>107</v>
      </c>
      <c r="O37" s="299" t="s">
        <v>518</v>
      </c>
      <c r="P37" s="141" t="s">
        <v>544</v>
      </c>
      <c r="Q37" s="69"/>
      <c r="T37" s="87"/>
      <c r="U37" s="87"/>
      <c r="V37"/>
    </row>
    <row r="38" spans="2:22" ht="24" customHeight="1">
      <c r="B38" s="260" t="s">
        <v>585</v>
      </c>
      <c r="C38" s="185" t="s">
        <v>586</v>
      </c>
      <c r="D38" s="189"/>
      <c r="E38" s="296">
        <v>730.5</v>
      </c>
      <c r="F38" s="222">
        <f t="shared" si="0"/>
        <v>876.6</v>
      </c>
      <c r="G38" s="185"/>
      <c r="H38" s="188"/>
      <c r="I38" s="188" t="s">
        <v>583</v>
      </c>
      <c r="J38" s="189" t="s">
        <v>583</v>
      </c>
      <c r="K38" s="185" t="s">
        <v>83</v>
      </c>
      <c r="L38" s="188"/>
      <c r="M38" s="188"/>
      <c r="N38" s="189" t="s">
        <v>118</v>
      </c>
      <c r="O38" s="300"/>
      <c r="P38" s="141" t="s">
        <v>544</v>
      </c>
      <c r="Q38" s="69"/>
      <c r="T38" s="87"/>
      <c r="U38" s="87"/>
      <c r="V38"/>
    </row>
    <row r="39" spans="2:22" ht="24" customHeight="1">
      <c r="B39" s="260" t="s">
        <v>484</v>
      </c>
      <c r="C39" s="185" t="s">
        <v>179</v>
      </c>
      <c r="D39" s="189"/>
      <c r="E39" s="296">
        <v>767.7</v>
      </c>
      <c r="F39" s="222">
        <f t="shared" si="0"/>
        <v>921.24</v>
      </c>
      <c r="G39" s="185"/>
      <c r="H39" s="188"/>
      <c r="I39" s="188" t="s">
        <v>485</v>
      </c>
      <c r="J39" s="189" t="s">
        <v>485</v>
      </c>
      <c r="K39" s="185" t="s">
        <v>103</v>
      </c>
      <c r="L39" s="188"/>
      <c r="M39" s="188"/>
      <c r="N39" s="189" t="s">
        <v>118</v>
      </c>
      <c r="O39" s="300"/>
      <c r="P39" s="287"/>
      <c r="Q39" s="69"/>
      <c r="T39" s="87"/>
      <c r="U39" s="87"/>
      <c r="V39"/>
    </row>
    <row r="40" spans="2:22" ht="24" customHeight="1">
      <c r="B40" s="260" t="s">
        <v>588</v>
      </c>
      <c r="C40" s="185" t="s">
        <v>587</v>
      </c>
      <c r="D40" s="189"/>
      <c r="E40" s="296">
        <v>785.84</v>
      </c>
      <c r="F40" s="222">
        <f t="shared" si="0"/>
        <v>943.00800000000004</v>
      </c>
      <c r="G40" s="185"/>
      <c r="H40" s="188"/>
      <c r="I40" s="188" t="s">
        <v>583</v>
      </c>
      <c r="J40" s="189" t="s">
        <v>583</v>
      </c>
      <c r="K40" s="185" t="s">
        <v>83</v>
      </c>
      <c r="L40" s="188"/>
      <c r="M40" s="188"/>
      <c r="N40" s="189" t="s">
        <v>118</v>
      </c>
      <c r="O40" s="300"/>
      <c r="P40" s="287"/>
      <c r="Q40" s="69"/>
      <c r="T40" s="87"/>
      <c r="U40" s="87"/>
      <c r="V40"/>
    </row>
    <row r="41" spans="2:22" ht="24" customHeight="1">
      <c r="B41" s="260" t="s">
        <v>180</v>
      </c>
      <c r="C41" s="185" t="s">
        <v>181</v>
      </c>
      <c r="D41" s="189"/>
      <c r="E41" s="296">
        <v>880.77</v>
      </c>
      <c r="F41" s="222">
        <f t="shared" si="0"/>
        <v>1056.924</v>
      </c>
      <c r="G41" s="185"/>
      <c r="H41" s="188"/>
      <c r="I41" s="188" t="s">
        <v>102</v>
      </c>
      <c r="J41" s="189" t="s">
        <v>102</v>
      </c>
      <c r="K41" s="185" t="s">
        <v>83</v>
      </c>
      <c r="L41" s="188"/>
      <c r="M41" s="188"/>
      <c r="N41" s="189" t="s">
        <v>107</v>
      </c>
      <c r="O41" s="300"/>
      <c r="P41" s="287"/>
      <c r="Q41" s="69"/>
      <c r="T41" s="87"/>
      <c r="U41" s="87"/>
      <c r="V41"/>
    </row>
    <row r="42" spans="2:22" ht="24" customHeight="1">
      <c r="B42" s="294" t="s">
        <v>597</v>
      </c>
      <c r="C42" s="190" t="s">
        <v>589</v>
      </c>
      <c r="D42" s="193"/>
      <c r="E42" s="297">
        <v>924.46</v>
      </c>
      <c r="F42" s="223">
        <f t="shared" si="0"/>
        <v>1109.3520000000001</v>
      </c>
      <c r="G42" s="190"/>
      <c r="H42" s="191"/>
      <c r="I42" s="191" t="s">
        <v>583</v>
      </c>
      <c r="J42" s="193" t="s">
        <v>583</v>
      </c>
      <c r="K42" s="190" t="s">
        <v>83</v>
      </c>
      <c r="L42" s="191"/>
      <c r="M42" s="191"/>
      <c r="N42" s="193" t="s">
        <v>118</v>
      </c>
      <c r="O42" s="301" t="s">
        <v>518</v>
      </c>
      <c r="P42" s="141" t="s">
        <v>544</v>
      </c>
      <c r="Q42" s="69"/>
      <c r="T42" s="87"/>
      <c r="U42" s="87"/>
      <c r="V42"/>
    </row>
    <row r="43" spans="2:22" ht="24" customHeight="1">
      <c r="B43" s="188"/>
      <c r="C43" s="188"/>
      <c r="D43" s="188"/>
      <c r="E43" s="208"/>
      <c r="F43" s="208"/>
      <c r="G43" s="188"/>
      <c r="H43" s="188"/>
      <c r="I43" s="188"/>
      <c r="J43" s="188"/>
      <c r="K43" s="188"/>
      <c r="L43" s="188"/>
      <c r="M43" s="188"/>
      <c r="N43" s="188"/>
      <c r="O43" s="272"/>
      <c r="P43" s="264"/>
      <c r="Q43" s="69"/>
      <c r="T43" s="87"/>
      <c r="U43" s="87"/>
      <c r="V43"/>
    </row>
    <row r="44" spans="2:22" ht="24" customHeight="1">
      <c r="B44" s="122"/>
      <c r="C44" s="122"/>
      <c r="D44" s="122"/>
      <c r="E44" s="123"/>
      <c r="F44" s="123"/>
      <c r="G44" s="122"/>
      <c r="H44" s="122"/>
      <c r="I44" s="122"/>
      <c r="J44" s="122"/>
      <c r="K44" s="122"/>
      <c r="L44" s="122"/>
      <c r="M44" s="122"/>
      <c r="N44" s="122"/>
      <c r="O44" s="158"/>
      <c r="P44" s="158"/>
      <c r="Q44" s="158"/>
    </row>
    <row r="45" spans="2:22" ht="24" customHeight="1">
      <c r="B45" s="146" t="s">
        <v>545</v>
      </c>
      <c r="C45" s="147" t="s">
        <v>546</v>
      </c>
      <c r="D45"/>
      <c r="E45"/>
      <c r="K45"/>
      <c r="L45"/>
      <c r="N45"/>
      <c r="O45"/>
      <c r="P45"/>
      <c r="Q45"/>
    </row>
    <row r="46" spans="2:22" ht="24" customHeight="1">
      <c r="B46" s="148"/>
      <c r="C46" s="147"/>
      <c r="D46"/>
      <c r="E46"/>
      <c r="K46"/>
      <c r="L46"/>
      <c r="N46"/>
      <c r="O46"/>
      <c r="P46"/>
      <c r="Q46"/>
    </row>
    <row r="47" spans="2:22" ht="24" customHeight="1">
      <c r="B47" s="138" t="s">
        <v>518</v>
      </c>
      <c r="C47" s="147" t="s">
        <v>547</v>
      </c>
      <c r="D47"/>
      <c r="E47"/>
      <c r="K47"/>
      <c r="L47"/>
      <c r="N47"/>
      <c r="O47"/>
      <c r="P47"/>
      <c r="Q47"/>
    </row>
    <row r="48" spans="2:22" ht="24" customHeight="1">
      <c r="B48" s="149"/>
      <c r="C48" s="147"/>
      <c r="D48"/>
      <c r="E48"/>
      <c r="K48"/>
      <c r="L48"/>
      <c r="N48"/>
      <c r="O48"/>
      <c r="P48"/>
      <c r="Q48"/>
    </row>
    <row r="49" spans="2:17" ht="24" customHeight="1">
      <c r="B49" s="141" t="s">
        <v>544</v>
      </c>
      <c r="C49" s="147" t="s">
        <v>548</v>
      </c>
      <c r="D49"/>
      <c r="E49"/>
      <c r="K49"/>
      <c r="L49"/>
      <c r="N49"/>
      <c r="O49"/>
      <c r="P49"/>
      <c r="Q49"/>
    </row>
    <row r="50" spans="2:17" ht="24" customHeight="1">
      <c r="B50"/>
      <c r="C50"/>
      <c r="D50"/>
      <c r="E50"/>
      <c r="K50"/>
      <c r="L50"/>
      <c r="N50"/>
      <c r="O50"/>
      <c r="P50"/>
      <c r="Q50"/>
    </row>
    <row r="51" spans="2:17" ht="24" customHeight="1">
      <c r="B51" s="349" t="s">
        <v>84</v>
      </c>
      <c r="C51" s="349"/>
      <c r="D51" s="349"/>
      <c r="E51"/>
      <c r="K51"/>
      <c r="L51"/>
      <c r="N51"/>
      <c r="O51"/>
      <c r="P51"/>
      <c r="Q51"/>
    </row>
  </sheetData>
  <mergeCells count="49">
    <mergeCell ref="B20:B22"/>
    <mergeCell ref="B51:D51"/>
    <mergeCell ref="B30:C30"/>
    <mergeCell ref="E30:F30"/>
    <mergeCell ref="B24:B26"/>
    <mergeCell ref="C24:D26"/>
    <mergeCell ref="E24:E26"/>
    <mergeCell ref="F24:F26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J20:K22"/>
    <mergeCell ref="L20:L22"/>
    <mergeCell ref="M20:N22"/>
    <mergeCell ref="O20:O22"/>
    <mergeCell ref="C20:C22"/>
    <mergeCell ref="D20:D22"/>
    <mergeCell ref="E20:E22"/>
    <mergeCell ref="F20:F22"/>
    <mergeCell ref="H20:I22"/>
    <mergeCell ref="G20:G22"/>
    <mergeCell ref="Q24:Q26"/>
    <mergeCell ref="O24:O26"/>
    <mergeCell ref="G25:J25"/>
    <mergeCell ref="K25:N25"/>
    <mergeCell ref="P24:P26"/>
    <mergeCell ref="G24:N24"/>
  </mergeCells>
  <hyperlinks>
    <hyperlink ref="L6" r:id="rId1" xr:uid="{00000000-0004-0000-0700-000000000000}"/>
    <hyperlink ref="L8" r:id="rId2" xr:uid="{00000000-0004-0000-0700-000001000000}"/>
    <hyperlink ref="L10" r:id="rId3" xr:uid="{00000000-0004-0000-0700-000002000000}"/>
    <hyperlink ref="L12" r:id="rId4" xr:uid="{00000000-0004-0000-0700-000003000000}"/>
    <hyperlink ref="L14" r:id="rId5" location="introduce-cool-config" xr:uid="{00000000-0004-0000-0700-000004000000}"/>
    <hyperlink ref="B51" location="Содержание!A1" display="Вернуться к Содержанию" xr:uid="{CC9C9A85-A7AF-4351-B3A0-31689F16B5ED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XFC76"/>
  <sheetViews>
    <sheetView showGridLines="0" topLeftCell="A17" zoomScale="55" zoomScaleNormal="55" workbookViewId="0">
      <selection activeCell="E29" sqref="E29:F29"/>
    </sheetView>
  </sheetViews>
  <sheetFormatPr defaultColWidth="12.44140625" defaultRowHeight="13.2"/>
  <cols>
    <col min="1" max="1" width="4.88671875" style="2" customWidth="1"/>
    <col min="2" max="2" width="16.33203125" style="2" customWidth="1"/>
    <col min="3" max="3" width="28" style="2" customWidth="1"/>
    <col min="4" max="4" width="15.6640625" style="2" customWidth="1"/>
    <col min="5" max="5" width="17.44140625" style="2" customWidth="1"/>
    <col min="6" max="6" width="15.88671875" customWidth="1"/>
    <col min="8" max="8" width="14.109375" style="2" customWidth="1"/>
    <col min="12" max="12" width="16.33203125" style="2" customWidth="1"/>
    <col min="14" max="14" width="13.44140625" style="2" customWidth="1"/>
    <col min="15" max="15" width="19.33203125" style="2" customWidth="1"/>
    <col min="16" max="16" width="19.33203125" style="2" hidden="1" customWidth="1"/>
    <col min="17" max="17" width="19.33203125" style="2" customWidth="1"/>
    <col min="19" max="22" width="12.44140625" style="69"/>
    <col min="23" max="23" width="12.44140625" style="55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2"/>
    </row>
    <row r="6" spans="2:18" ht="28.65" customHeight="1">
      <c r="B6" s="344" t="s">
        <v>26</v>
      </c>
      <c r="C6" s="344"/>
      <c r="D6" s="344"/>
      <c r="E6" s="344"/>
      <c r="F6" s="344"/>
      <c r="G6" s="344"/>
      <c r="H6" s="344"/>
      <c r="I6" s="344"/>
      <c r="J6" s="344"/>
      <c r="K6" s="344"/>
      <c r="L6" s="345" t="s">
        <v>27</v>
      </c>
      <c r="M6" s="345"/>
      <c r="N6" s="345"/>
      <c r="O6" s="345"/>
      <c r="P6" s="59"/>
      <c r="Q6" s="59"/>
      <c r="R6" s="2"/>
    </row>
    <row r="7" spans="2:18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  <c r="R7" s="2"/>
    </row>
    <row r="8" spans="2:18" ht="28.65" customHeight="1">
      <c r="B8" s="344" t="s">
        <v>28</v>
      </c>
      <c r="C8" s="344"/>
      <c r="D8" s="344"/>
      <c r="E8" s="344"/>
      <c r="F8" s="344"/>
      <c r="G8" s="344"/>
      <c r="H8" s="344"/>
      <c r="I8" s="344"/>
      <c r="J8" s="344"/>
      <c r="K8" s="344"/>
      <c r="L8" s="345" t="s">
        <v>27</v>
      </c>
      <c r="M8" s="345"/>
      <c r="N8" s="345"/>
      <c r="O8" s="345"/>
      <c r="P8" s="59"/>
      <c r="Q8" s="59"/>
      <c r="R8" s="2"/>
    </row>
    <row r="9" spans="2:18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  <c r="R9" s="2"/>
    </row>
    <row r="10" spans="2:18" ht="28.65" customHeight="1">
      <c r="B10" s="344" t="s">
        <v>29</v>
      </c>
      <c r="C10" s="344"/>
      <c r="D10" s="344"/>
      <c r="E10" s="344"/>
      <c r="F10" s="344"/>
      <c r="G10" s="344"/>
      <c r="H10" s="344"/>
      <c r="I10" s="344"/>
      <c r="J10" s="344"/>
      <c r="K10" s="344"/>
      <c r="L10" s="345" t="s">
        <v>27</v>
      </c>
      <c r="M10" s="345"/>
      <c r="N10" s="345"/>
      <c r="O10" s="345"/>
      <c r="P10" s="59"/>
      <c r="Q10" s="59"/>
      <c r="R10" s="2"/>
    </row>
    <row r="11" spans="2:18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  <c r="R11" s="2"/>
    </row>
    <row r="12" spans="2:18" ht="28.65" customHeight="1">
      <c r="B12" s="344" t="s">
        <v>30</v>
      </c>
      <c r="C12" s="344"/>
      <c r="D12" s="344"/>
      <c r="E12" s="344"/>
      <c r="F12" s="344"/>
      <c r="G12" s="344"/>
      <c r="H12" s="344"/>
      <c r="I12" s="344"/>
      <c r="J12" s="344"/>
      <c r="K12" s="344"/>
      <c r="L12" s="345" t="s">
        <v>27</v>
      </c>
      <c r="M12" s="345"/>
      <c r="N12" s="345"/>
      <c r="O12" s="345"/>
      <c r="P12" s="59"/>
      <c r="Q12" s="59"/>
      <c r="R12" s="2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  <c r="R13" s="2"/>
    </row>
    <row r="14" spans="2:18" ht="28.95" customHeight="1">
      <c r="B14" s="344" t="s">
        <v>31</v>
      </c>
      <c r="C14" s="344"/>
      <c r="D14" s="344"/>
      <c r="E14" s="344"/>
      <c r="F14" s="344"/>
      <c r="G14" s="344"/>
      <c r="H14" s="344"/>
      <c r="I14" s="344"/>
      <c r="J14" s="344"/>
      <c r="K14" s="344"/>
      <c r="L14" s="345" t="s">
        <v>27</v>
      </c>
      <c r="M14" s="345"/>
      <c r="N14" s="345"/>
      <c r="O14" s="345"/>
      <c r="P14" s="59"/>
      <c r="Q14" s="59"/>
      <c r="R14" s="2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  <c r="R15" s="2"/>
    </row>
    <row r="16" spans="2:18" ht="31.05" customHeight="1">
      <c r="B16" s="346" t="s">
        <v>182</v>
      </c>
      <c r="C16" s="346"/>
      <c r="D16" s="346"/>
      <c r="E16" s="346"/>
      <c r="F16" s="346"/>
      <c r="G16" s="346"/>
      <c r="H16" s="346"/>
      <c r="I16" s="346" t="s">
        <v>33</v>
      </c>
      <c r="J16" s="346" t="s">
        <v>33</v>
      </c>
      <c r="K16" s="346"/>
      <c r="L16" s="346"/>
      <c r="M16" s="346"/>
      <c r="N16" s="346"/>
      <c r="O16" s="346"/>
      <c r="P16" s="35"/>
      <c r="Q16" s="35"/>
    </row>
    <row r="17" spans="2:24 16381:16383" ht="343.35" customHeight="1">
      <c r="B17" s="340"/>
      <c r="C17" s="340"/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  <c r="P17" s="39"/>
      <c r="Q17" s="39"/>
    </row>
    <row r="18" spans="2:24 16381:16383" s="2" customFormat="1" ht="40.950000000000003" customHeight="1">
      <c r="B18" s="341" t="s">
        <v>34</v>
      </c>
      <c r="C18" s="342" t="s">
        <v>35</v>
      </c>
      <c r="D18" s="342" t="s">
        <v>36</v>
      </c>
      <c r="E18" s="342" t="s">
        <v>37</v>
      </c>
      <c r="F18" s="342"/>
      <c r="G18" s="343" t="s">
        <v>38</v>
      </c>
      <c r="H18" s="342" t="s">
        <v>39</v>
      </c>
      <c r="I18" s="342"/>
      <c r="J18" s="342" t="s">
        <v>40</v>
      </c>
      <c r="K18" s="342"/>
      <c r="L18" s="342" t="s">
        <v>41</v>
      </c>
      <c r="M18" s="342" t="s">
        <v>42</v>
      </c>
      <c r="N18" s="342"/>
      <c r="O18" s="342" t="s">
        <v>43</v>
      </c>
      <c r="P18" s="62"/>
      <c r="Q18" s="62"/>
      <c r="S18" s="69"/>
      <c r="T18" s="69"/>
      <c r="U18" s="69"/>
      <c r="V18" s="69"/>
      <c r="W18" s="57"/>
    </row>
    <row r="19" spans="2:24 16381:16383" s="2" customFormat="1" ht="40.950000000000003" customHeight="1">
      <c r="B19" s="341"/>
      <c r="C19" s="342"/>
      <c r="D19" s="342"/>
      <c r="E19" s="36" t="s">
        <v>44</v>
      </c>
      <c r="F19" s="36" t="s">
        <v>45</v>
      </c>
      <c r="G19" s="343"/>
      <c r="H19" s="343"/>
      <c r="I19" s="342"/>
      <c r="J19" s="342"/>
      <c r="K19" s="342"/>
      <c r="L19" s="342"/>
      <c r="M19" s="342"/>
      <c r="N19" s="342"/>
      <c r="O19" s="342"/>
      <c r="P19" s="62"/>
      <c r="Q19" s="62"/>
      <c r="S19" s="69"/>
      <c r="T19" s="69"/>
      <c r="U19" s="69"/>
      <c r="V19" s="69"/>
      <c r="W19" s="57"/>
    </row>
    <row r="20" spans="2:24 16381:16383" s="2" customFormat="1" ht="22.95" customHeight="1">
      <c r="B20" s="37" t="s">
        <v>183</v>
      </c>
      <c r="C20" s="363" t="s">
        <v>87</v>
      </c>
      <c r="D20" s="363" t="s">
        <v>88</v>
      </c>
      <c r="E20" s="339">
        <v>8</v>
      </c>
      <c r="F20" s="339">
        <v>160</v>
      </c>
      <c r="G20" s="339" t="s">
        <v>21</v>
      </c>
      <c r="H20" s="339">
        <v>0.112</v>
      </c>
      <c r="I20" s="339"/>
      <c r="J20" s="339">
        <v>0.112</v>
      </c>
      <c r="K20" s="339"/>
      <c r="L20" s="339" t="s">
        <v>184</v>
      </c>
      <c r="M20" s="339">
        <v>6.6000000000000003E-2</v>
      </c>
      <c r="N20" s="339"/>
      <c r="O20" s="339" t="s">
        <v>185</v>
      </c>
      <c r="P20" s="38"/>
      <c r="Q20" s="38"/>
      <c r="S20" s="69"/>
      <c r="T20" s="69"/>
      <c r="U20" s="69"/>
      <c r="V20" s="69"/>
      <c r="W20" s="57"/>
    </row>
    <row r="21" spans="2:24 16381:16383" s="2" customFormat="1" ht="22.95" customHeight="1">
      <c r="B21" s="37" t="s">
        <v>186</v>
      </c>
      <c r="C21" s="363"/>
      <c r="D21" s="363">
        <v>67.5</v>
      </c>
      <c r="E21" s="339">
        <v>8</v>
      </c>
      <c r="F21" s="339">
        <v>80</v>
      </c>
      <c r="G21" s="339" t="s">
        <v>21</v>
      </c>
      <c r="H21" s="339"/>
      <c r="I21" s="339"/>
      <c r="J21" s="339"/>
      <c r="K21" s="339"/>
      <c r="L21" s="339"/>
      <c r="M21" s="339">
        <v>1.6E-2</v>
      </c>
      <c r="N21" s="339"/>
      <c r="O21" s="339" t="s">
        <v>51</v>
      </c>
      <c r="P21" s="38"/>
      <c r="Q21" s="38"/>
      <c r="S21" s="69"/>
      <c r="T21" s="69"/>
      <c r="U21" s="69"/>
      <c r="V21" s="69"/>
      <c r="W21" s="57"/>
    </row>
    <row r="22" spans="2:24 16381:16383" s="2" customFormat="1" ht="40.950000000000003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S22" s="69"/>
      <c r="T22" s="69"/>
      <c r="U22" s="69"/>
      <c r="V22" s="69"/>
      <c r="W22" s="57"/>
    </row>
    <row r="23" spans="2:24 16381:16383" ht="30.15" customHeight="1">
      <c r="B23" s="353" t="s">
        <v>52</v>
      </c>
      <c r="C23" s="354" t="s">
        <v>53</v>
      </c>
      <c r="D23" s="354"/>
      <c r="E23" s="355" t="s">
        <v>54</v>
      </c>
      <c r="F23" s="355" t="s">
        <v>55</v>
      </c>
      <c r="G23" s="348" t="s">
        <v>56</v>
      </c>
      <c r="H23" s="348"/>
      <c r="I23" s="348"/>
      <c r="J23" s="348"/>
      <c r="K23" s="348"/>
      <c r="L23" s="348"/>
      <c r="M23" s="348"/>
      <c r="N23" s="348"/>
      <c r="O23" s="362" t="s">
        <v>57</v>
      </c>
      <c r="P23" s="350" t="s">
        <v>517</v>
      </c>
      <c r="Q23" s="348" t="s">
        <v>543</v>
      </c>
    </row>
    <row r="24" spans="2:24 16381:16383" ht="15" customHeight="1">
      <c r="B24" s="353"/>
      <c r="C24" s="354"/>
      <c r="D24" s="354"/>
      <c r="E24" s="355"/>
      <c r="F24" s="355"/>
      <c r="G24" s="350" t="s">
        <v>58</v>
      </c>
      <c r="H24" s="350"/>
      <c r="I24" s="350"/>
      <c r="J24" s="350"/>
      <c r="K24" s="350" t="s">
        <v>59</v>
      </c>
      <c r="L24" s="350"/>
      <c r="M24" s="350"/>
      <c r="N24" s="350"/>
      <c r="O24" s="362"/>
      <c r="P24" s="351"/>
      <c r="Q24" s="348"/>
    </row>
    <row r="25" spans="2:24 16381:16383" ht="16.2">
      <c r="B25" s="353"/>
      <c r="C25" s="354"/>
      <c r="D25" s="354"/>
      <c r="E25" s="355"/>
      <c r="F25" s="355"/>
      <c r="G25" s="130" t="s">
        <v>60</v>
      </c>
      <c r="H25" s="131" t="s">
        <v>61</v>
      </c>
      <c r="I25" s="131" t="s">
        <v>62</v>
      </c>
      <c r="J25" s="132" t="s">
        <v>63</v>
      </c>
      <c r="K25" s="130" t="s">
        <v>64</v>
      </c>
      <c r="L25" s="131" t="s">
        <v>65</v>
      </c>
      <c r="M25" s="131" t="s">
        <v>66</v>
      </c>
      <c r="N25" s="132" t="s">
        <v>67</v>
      </c>
      <c r="O25" s="362"/>
      <c r="P25" s="352"/>
      <c r="Q25" s="348"/>
    </row>
    <row r="26" spans="2:24 16381:16383" ht="15" customHeight="1">
      <c r="B26" s="358" t="s">
        <v>182</v>
      </c>
      <c r="C26" s="359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93"/>
      <c r="R26" s="2"/>
      <c r="S26" s="75"/>
      <c r="T26" s="92"/>
      <c r="V26" s="92"/>
      <c r="W26" s="57"/>
      <c r="X26" s="2"/>
      <c r="XFB26" s="2"/>
      <c r="XFC26" s="2"/>
    </row>
    <row r="27" spans="2:24 16381:16383" ht="15" customHeight="1">
      <c r="B27" s="360"/>
      <c r="C27" s="361"/>
      <c r="D27" s="361"/>
      <c r="E27" s="361"/>
      <c r="F27" s="361"/>
      <c r="G27" s="361"/>
      <c r="H27" s="361"/>
      <c r="I27" s="361"/>
      <c r="J27" s="361"/>
      <c r="K27" s="361"/>
      <c r="L27" s="361"/>
      <c r="M27" s="361"/>
      <c r="N27" s="361"/>
      <c r="O27" s="361"/>
      <c r="P27" s="361"/>
      <c r="Q27" s="394"/>
      <c r="R27" s="2"/>
      <c r="T27" s="92"/>
      <c r="V27" s="92"/>
      <c r="W27" s="57"/>
      <c r="X27" s="2"/>
      <c r="XFB27" s="2"/>
      <c r="XFC27" s="2"/>
    </row>
    <row r="28" spans="2:24 16381:16383" ht="21">
      <c r="B28" s="356" t="s">
        <v>91</v>
      </c>
      <c r="C28" s="357"/>
      <c r="D28" s="357"/>
      <c r="E28" s="357"/>
      <c r="F28" s="357"/>
      <c r="G28" s="357"/>
      <c r="H28" s="357"/>
      <c r="I28" s="357"/>
      <c r="J28" s="357"/>
      <c r="K28" s="357"/>
      <c r="L28" s="357"/>
      <c r="M28" s="357"/>
      <c r="N28" s="357"/>
      <c r="O28" s="357"/>
      <c r="P28" s="357"/>
      <c r="Q28" s="395"/>
      <c r="R28" s="2"/>
      <c r="T28" s="92"/>
      <c r="V28" s="92"/>
      <c r="W28" s="57"/>
      <c r="X28" s="2"/>
      <c r="XFB28" s="2"/>
      <c r="XFC28" s="2"/>
    </row>
    <row r="29" spans="2:24 16381:16383" ht="21">
      <c r="B29" s="231"/>
      <c r="C29" s="232"/>
      <c r="D29" s="232"/>
      <c r="E29" s="364" t="s">
        <v>616</v>
      </c>
      <c r="F29" s="364"/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3"/>
      <c r="R29" s="2"/>
      <c r="T29" s="92"/>
      <c r="V29" s="92"/>
      <c r="W29" s="57"/>
      <c r="X29" s="2"/>
      <c r="XFB29" s="2"/>
      <c r="XFC29" s="2"/>
    </row>
    <row r="30" spans="2:24 16381:16383" ht="16.95" customHeight="1">
      <c r="B30" s="125" t="s">
        <v>187</v>
      </c>
      <c r="C30" s="126" t="s">
        <v>188</v>
      </c>
      <c r="D30" s="126"/>
      <c r="E30" s="127">
        <v>409.06</v>
      </c>
      <c r="F30" s="127">
        <v>490.87</v>
      </c>
      <c r="G30" s="125"/>
      <c r="H30" s="126"/>
      <c r="I30" s="126" t="s">
        <v>118</v>
      </c>
      <c r="J30" s="128" t="s">
        <v>118</v>
      </c>
      <c r="K30" s="125" t="s">
        <v>103</v>
      </c>
      <c r="L30" s="126"/>
      <c r="M30" s="126"/>
      <c r="N30" s="128" t="s">
        <v>118</v>
      </c>
      <c r="O30" s="129" t="s">
        <v>22</v>
      </c>
      <c r="P30" s="145"/>
      <c r="Q30" s="171"/>
      <c r="T30" s="92"/>
      <c r="V30" s="92"/>
      <c r="W30" s="57"/>
      <c r="XFA30" s="2"/>
      <c r="XFB30" s="2"/>
    </row>
    <row r="31" spans="2:24 16381:16383" ht="21">
      <c r="B31"/>
      <c r="C31"/>
      <c r="D31"/>
      <c r="E31"/>
      <c r="H31"/>
      <c r="L31"/>
      <c r="N31"/>
      <c r="O31"/>
      <c r="P31"/>
      <c r="Q31"/>
      <c r="T31" s="92"/>
      <c r="V31" s="92"/>
    </row>
    <row r="32" spans="2:24 16381:16383" ht="21">
      <c r="B32"/>
      <c r="C32"/>
      <c r="D32"/>
      <c r="E32"/>
      <c r="H32"/>
      <c r="L32"/>
      <c r="N32"/>
      <c r="O32"/>
      <c r="P32"/>
      <c r="Q32"/>
      <c r="T32" s="92"/>
      <c r="V32" s="92"/>
    </row>
    <row r="33" spans="2:22" ht="22.8">
      <c r="B33" s="349" t="s">
        <v>84</v>
      </c>
      <c r="C33" s="349"/>
      <c r="D33" s="349"/>
      <c r="E33"/>
      <c r="H33"/>
      <c r="L33"/>
      <c r="N33"/>
      <c r="O33"/>
      <c r="P33"/>
      <c r="Q33"/>
      <c r="T33" s="92"/>
      <c r="V33" s="92"/>
    </row>
    <row r="34" spans="2:22" ht="21">
      <c r="T34" s="92"/>
    </row>
    <row r="35" spans="2:22" ht="21">
      <c r="T35" s="92"/>
    </row>
    <row r="36" spans="2:22" ht="21">
      <c r="T36" s="92"/>
    </row>
    <row r="37" spans="2:22" ht="21">
      <c r="T37" s="92"/>
    </row>
    <row r="38" spans="2:22" ht="21">
      <c r="T38" s="92"/>
    </row>
    <row r="39" spans="2:22" ht="21">
      <c r="T39" s="92"/>
    </row>
    <row r="40" spans="2:22" ht="21">
      <c r="T40" s="92"/>
    </row>
    <row r="41" spans="2:22" ht="21">
      <c r="T41" s="92"/>
    </row>
    <row r="42" spans="2:22" ht="21">
      <c r="T42" s="92"/>
    </row>
    <row r="43" spans="2:22" ht="21">
      <c r="T43" s="92"/>
    </row>
    <row r="44" spans="2:22" ht="21">
      <c r="T44" s="92"/>
    </row>
    <row r="45" spans="2:22" ht="21">
      <c r="T45" s="92"/>
    </row>
    <row r="46" spans="2:22" ht="21">
      <c r="T46" s="92"/>
    </row>
    <row r="47" spans="2:22" ht="21">
      <c r="T47" s="92"/>
    </row>
    <row r="48" spans="2:22" ht="21">
      <c r="T48" s="92"/>
    </row>
    <row r="49" spans="20:20" ht="21">
      <c r="T49" s="92"/>
    </row>
    <row r="50" spans="20:20" ht="21">
      <c r="T50" s="92"/>
    </row>
    <row r="51" spans="20:20" ht="21">
      <c r="T51" s="92"/>
    </row>
    <row r="52" spans="20:20" ht="21">
      <c r="T52" s="92"/>
    </row>
    <row r="53" spans="20:20" ht="21">
      <c r="T53" s="92"/>
    </row>
    <row r="54" spans="20:20" ht="21">
      <c r="T54" s="92"/>
    </row>
    <row r="55" spans="20:20" ht="21">
      <c r="T55" s="92"/>
    </row>
    <row r="56" spans="20:20" ht="21">
      <c r="T56" s="92"/>
    </row>
    <row r="57" spans="20:20" ht="21">
      <c r="T57" s="92"/>
    </row>
    <row r="58" spans="20:20" ht="21">
      <c r="T58" s="92"/>
    </row>
    <row r="66" spans="20:20" ht="21">
      <c r="T66" s="92"/>
    </row>
    <row r="67" spans="20:20" ht="21">
      <c r="T67" s="92"/>
    </row>
    <row r="68" spans="20:20" ht="21">
      <c r="T68" s="92"/>
    </row>
    <row r="69" spans="20:20" ht="21">
      <c r="T69" s="92"/>
    </row>
    <row r="70" spans="20:20" ht="21">
      <c r="T70" s="92"/>
    </row>
    <row r="71" spans="20:20" ht="21">
      <c r="T71" s="92"/>
    </row>
    <row r="72" spans="20:20" ht="21">
      <c r="T72" s="92"/>
    </row>
    <row r="73" spans="20:20" ht="21">
      <c r="T73" s="92"/>
    </row>
    <row r="74" spans="20:20" ht="21">
      <c r="T74" s="92"/>
    </row>
    <row r="75" spans="20:20" ht="21">
      <c r="T75" s="92"/>
    </row>
    <row r="76" spans="20:20" ht="21">
      <c r="T76" s="92"/>
    </row>
  </sheetData>
  <mergeCells count="49">
    <mergeCell ref="Q23:Q25"/>
    <mergeCell ref="B26:Q27"/>
    <mergeCell ref="B28:Q28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C20:C21"/>
    <mergeCell ref="D20:D21"/>
    <mergeCell ref="E20:E21"/>
    <mergeCell ref="F20:F21"/>
    <mergeCell ref="G20:G21"/>
    <mergeCell ref="H20:I21"/>
    <mergeCell ref="J20:K21"/>
    <mergeCell ref="L20:L21"/>
    <mergeCell ref="M20:N21"/>
    <mergeCell ref="O20:O21"/>
    <mergeCell ref="B33:D33"/>
    <mergeCell ref="P23:P25"/>
    <mergeCell ref="O23:O25"/>
    <mergeCell ref="G24:J24"/>
    <mergeCell ref="K24:N24"/>
    <mergeCell ref="B23:B25"/>
    <mergeCell ref="C23:D25"/>
    <mergeCell ref="E23:E25"/>
    <mergeCell ref="F23:F25"/>
    <mergeCell ref="G23:N23"/>
    <mergeCell ref="E29:F29"/>
  </mergeCells>
  <hyperlinks>
    <hyperlink ref="L6" r:id="rId1" xr:uid="{00000000-0004-0000-0800-000000000000}"/>
    <hyperlink ref="L8" r:id="rId2" xr:uid="{00000000-0004-0000-0800-000001000000}"/>
    <hyperlink ref="L10" r:id="rId3" xr:uid="{00000000-0004-0000-0800-000002000000}"/>
    <hyperlink ref="L12" r:id="rId4" xr:uid="{00000000-0004-0000-0800-000003000000}"/>
    <hyperlink ref="L14" r:id="rId5" location="introduce-cool-config" xr:uid="{00000000-0004-0000-0800-000004000000}"/>
    <hyperlink ref="B33" location="Содержание!A1" display="Вернуться к Содержанию" xr:uid="{C2D62C50-7EFA-4721-92CA-A3157034EBA5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X94"/>
  <sheetViews>
    <sheetView showGridLines="0" topLeftCell="A29" zoomScale="55" zoomScaleNormal="55" workbookViewId="0">
      <selection activeCell="V51" sqref="V51"/>
    </sheetView>
  </sheetViews>
  <sheetFormatPr defaultColWidth="12.44140625" defaultRowHeight="13.2"/>
  <cols>
    <col min="1" max="1" width="11.21875" style="2" customWidth="1"/>
    <col min="2" max="2" width="17.88671875" style="2" customWidth="1"/>
    <col min="3" max="3" width="21.5546875" style="2" customWidth="1"/>
    <col min="4" max="4" width="16.109375" style="2" customWidth="1"/>
    <col min="5" max="5" width="15" style="2" customWidth="1"/>
    <col min="6" max="6" width="16.88671875" customWidth="1"/>
    <col min="11" max="11" width="12.44140625" customWidth="1"/>
    <col min="12" max="12" width="16.33203125" style="2" customWidth="1"/>
    <col min="13" max="13" width="12.44140625" customWidth="1"/>
    <col min="14" max="14" width="14.21875" style="2" customWidth="1"/>
    <col min="15" max="17" width="21" style="2" customWidth="1"/>
    <col min="18" max="18" width="17.5546875" style="69" customWidth="1"/>
    <col min="19" max="20" width="13.6640625" style="69" customWidth="1"/>
    <col min="21" max="23" width="12.44140625" style="69"/>
  </cols>
  <sheetData>
    <row r="2" spans="2:18" ht="16.95" customHeight="1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5"/>
    </row>
    <row r="6" spans="2:18" ht="28.65" customHeight="1">
      <c r="B6" s="344" t="s">
        <v>26</v>
      </c>
      <c r="C6" s="344"/>
      <c r="D6" s="344"/>
      <c r="E6" s="344"/>
      <c r="F6" s="344"/>
      <c r="G6" s="344"/>
      <c r="H6" s="344"/>
      <c r="I6" s="344"/>
      <c r="J6" s="344"/>
      <c r="K6" s="344"/>
      <c r="L6" s="345" t="s">
        <v>27</v>
      </c>
      <c r="M6" s="345"/>
      <c r="N6" s="345"/>
      <c r="O6" s="345"/>
      <c r="P6" s="59"/>
      <c r="Q6" s="59"/>
      <c r="R6" s="75"/>
    </row>
    <row r="7" spans="2:18" ht="19.649999999999999" customHeight="1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  <c r="R7" s="75"/>
    </row>
    <row r="8" spans="2:18" ht="28.65" customHeight="1">
      <c r="B8" s="344" t="s">
        <v>28</v>
      </c>
      <c r="C8" s="344"/>
      <c r="D8" s="344"/>
      <c r="E8" s="344"/>
      <c r="F8" s="344"/>
      <c r="G8" s="344"/>
      <c r="H8" s="344"/>
      <c r="I8" s="344"/>
      <c r="J8" s="344"/>
      <c r="K8" s="344"/>
      <c r="L8" s="345" t="s">
        <v>27</v>
      </c>
      <c r="M8" s="345"/>
      <c r="N8" s="345"/>
      <c r="O8" s="345"/>
      <c r="P8" s="59"/>
      <c r="Q8" s="59"/>
      <c r="R8" s="75"/>
    </row>
    <row r="9" spans="2:18" ht="19.649999999999999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  <c r="R9" s="75"/>
    </row>
    <row r="10" spans="2:18" ht="28.65" customHeight="1">
      <c r="B10" s="344" t="s">
        <v>29</v>
      </c>
      <c r="C10" s="344"/>
      <c r="D10" s="344"/>
      <c r="E10" s="344"/>
      <c r="F10" s="344"/>
      <c r="G10" s="344"/>
      <c r="H10" s="344"/>
      <c r="I10" s="344"/>
      <c r="J10" s="344"/>
      <c r="K10" s="344"/>
      <c r="L10" s="345" t="s">
        <v>27</v>
      </c>
      <c r="M10" s="345"/>
      <c r="N10" s="345"/>
      <c r="O10" s="345"/>
      <c r="P10" s="59"/>
      <c r="Q10" s="59"/>
      <c r="R10" s="75"/>
    </row>
    <row r="11" spans="2:18" ht="19.649999999999999" customHeight="1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  <c r="R11" s="75"/>
    </row>
    <row r="12" spans="2:18" ht="28.65" customHeight="1">
      <c r="B12" s="344" t="s">
        <v>30</v>
      </c>
      <c r="C12" s="344"/>
      <c r="D12" s="344"/>
      <c r="E12" s="344"/>
      <c r="F12" s="344"/>
      <c r="G12" s="344"/>
      <c r="H12" s="344"/>
      <c r="I12" s="344"/>
      <c r="J12" s="344"/>
      <c r="K12" s="344"/>
      <c r="L12" s="345" t="s">
        <v>27</v>
      </c>
      <c r="M12" s="345"/>
      <c r="N12" s="345"/>
      <c r="O12" s="345"/>
      <c r="P12" s="59"/>
      <c r="Q12" s="59"/>
      <c r="R12" s="75"/>
    </row>
    <row r="13" spans="2:18" ht="17.25" customHeight="1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  <c r="R13" s="75"/>
    </row>
    <row r="14" spans="2:18" ht="28.95" customHeight="1">
      <c r="B14" s="344" t="s">
        <v>31</v>
      </c>
      <c r="C14" s="344"/>
      <c r="D14" s="344"/>
      <c r="E14" s="344"/>
      <c r="F14" s="344"/>
      <c r="G14" s="344"/>
      <c r="H14" s="344"/>
      <c r="I14" s="344"/>
      <c r="J14" s="344"/>
      <c r="K14" s="344"/>
      <c r="L14" s="345" t="s">
        <v>27</v>
      </c>
      <c r="M14" s="345"/>
      <c r="N14" s="345"/>
      <c r="O14" s="345"/>
      <c r="P14" s="59"/>
      <c r="Q14" s="59"/>
      <c r="R14" s="75"/>
    </row>
    <row r="15" spans="2:18" ht="17.25" customHeight="1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  <c r="R15" s="75"/>
    </row>
    <row r="16" spans="2:18" ht="31.05" customHeight="1">
      <c r="B16" s="346" t="s">
        <v>189</v>
      </c>
      <c r="C16" s="346"/>
      <c r="D16" s="346"/>
      <c r="E16" s="346"/>
      <c r="F16" s="346"/>
      <c r="G16" s="346"/>
      <c r="H16" s="346"/>
      <c r="I16" s="346"/>
      <c r="J16" s="346" t="s">
        <v>33</v>
      </c>
      <c r="K16" s="346"/>
      <c r="L16" s="346"/>
      <c r="M16" s="346"/>
      <c r="N16" s="346"/>
      <c r="O16" s="346"/>
      <c r="P16" s="35"/>
      <c r="Q16" s="35"/>
    </row>
    <row r="17" spans="1:24" ht="343.35" customHeight="1">
      <c r="B17" s="340"/>
      <c r="C17" s="340"/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  <c r="P17" s="39"/>
      <c r="Q17" s="39"/>
    </row>
    <row r="18" spans="1:24" ht="49.5" customHeight="1">
      <c r="B18" s="341" t="s">
        <v>34</v>
      </c>
      <c r="C18" s="342" t="s">
        <v>35</v>
      </c>
      <c r="D18" s="342" t="s">
        <v>36</v>
      </c>
      <c r="E18" s="342" t="s">
        <v>37</v>
      </c>
      <c r="F18" s="342"/>
      <c r="G18" s="343" t="s">
        <v>38</v>
      </c>
      <c r="H18" s="342" t="s">
        <v>39</v>
      </c>
      <c r="I18" s="342"/>
      <c r="J18" s="342" t="s">
        <v>40</v>
      </c>
      <c r="K18" s="342"/>
      <c r="L18" s="342" t="s">
        <v>41</v>
      </c>
      <c r="M18" s="342" t="s">
        <v>42</v>
      </c>
      <c r="N18" s="342"/>
      <c r="O18" s="342" t="s">
        <v>43</v>
      </c>
      <c r="P18" s="62"/>
      <c r="Q18" s="62"/>
    </row>
    <row r="19" spans="1:24" ht="49.5" customHeight="1">
      <c r="B19" s="341"/>
      <c r="C19" s="342"/>
      <c r="D19" s="342"/>
      <c r="E19" s="36" t="s">
        <v>44</v>
      </c>
      <c r="F19" s="36" t="s">
        <v>45</v>
      </c>
      <c r="G19" s="343"/>
      <c r="H19" s="343"/>
      <c r="I19" s="342"/>
      <c r="J19" s="342"/>
      <c r="K19" s="342"/>
      <c r="L19" s="342"/>
      <c r="M19" s="342"/>
      <c r="N19" s="342"/>
      <c r="O19" s="342"/>
      <c r="P19" s="62"/>
      <c r="Q19" s="62"/>
    </row>
    <row r="20" spans="1:24" ht="21.9" customHeight="1">
      <c r="B20" s="339" t="s">
        <v>190</v>
      </c>
      <c r="C20" s="363" t="s">
        <v>87</v>
      </c>
      <c r="D20" s="363" t="s">
        <v>88</v>
      </c>
      <c r="E20" s="339">
        <v>8</v>
      </c>
      <c r="F20" s="339">
        <v>240</v>
      </c>
      <c r="G20" s="339" t="s">
        <v>49</v>
      </c>
      <c r="H20" s="339">
        <v>0.25</v>
      </c>
      <c r="I20" s="339"/>
      <c r="J20" s="339">
        <v>0.25</v>
      </c>
      <c r="K20" s="339"/>
      <c r="L20" s="339" t="s">
        <v>191</v>
      </c>
      <c r="M20" s="339">
        <v>0.11</v>
      </c>
      <c r="N20" s="339"/>
      <c r="O20" s="339" t="s">
        <v>192</v>
      </c>
      <c r="P20" s="38"/>
      <c r="Q20" s="38"/>
    </row>
    <row r="21" spans="1:24" ht="22.95" customHeight="1">
      <c r="B21" s="339" t="s">
        <v>48</v>
      </c>
      <c r="C21" s="363">
        <v>45</v>
      </c>
      <c r="D21" s="363"/>
      <c r="E21" s="339">
        <v>8</v>
      </c>
      <c r="F21" s="339">
        <v>80</v>
      </c>
      <c r="G21" s="339" t="s">
        <v>21</v>
      </c>
      <c r="H21" s="339"/>
      <c r="I21" s="339"/>
      <c r="J21" s="339"/>
      <c r="K21" s="339"/>
      <c r="L21" s="339"/>
      <c r="M21" s="339">
        <v>1.6E-2</v>
      </c>
      <c r="N21" s="339"/>
      <c r="O21" s="339" t="s">
        <v>51</v>
      </c>
      <c r="P21" s="38"/>
      <c r="Q21" s="38"/>
    </row>
    <row r="22" spans="1:24" ht="25.3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1:24" ht="30.15" customHeight="1">
      <c r="B23" s="353" t="s">
        <v>52</v>
      </c>
      <c r="C23" s="354" t="s">
        <v>53</v>
      </c>
      <c r="D23" s="354"/>
      <c r="E23" s="355" t="s">
        <v>54</v>
      </c>
      <c r="F23" s="355" t="s">
        <v>55</v>
      </c>
      <c r="G23" s="348" t="s">
        <v>56</v>
      </c>
      <c r="H23" s="348"/>
      <c r="I23" s="348"/>
      <c r="J23" s="348"/>
      <c r="K23" s="348"/>
      <c r="L23" s="348"/>
      <c r="M23" s="348"/>
      <c r="N23" s="348"/>
      <c r="O23" s="350" t="s">
        <v>517</v>
      </c>
      <c r="P23" s="348" t="s">
        <v>543</v>
      </c>
      <c r="Q23" s="387"/>
      <c r="W23"/>
    </row>
    <row r="24" spans="1:24" ht="15.6" customHeight="1">
      <c r="B24" s="353"/>
      <c r="C24" s="354"/>
      <c r="D24" s="354"/>
      <c r="E24" s="355"/>
      <c r="F24" s="355"/>
      <c r="G24" s="350" t="s">
        <v>58</v>
      </c>
      <c r="H24" s="350"/>
      <c r="I24" s="350"/>
      <c r="J24" s="350"/>
      <c r="K24" s="350" t="s">
        <v>59</v>
      </c>
      <c r="L24" s="350"/>
      <c r="M24" s="350"/>
      <c r="N24" s="350"/>
      <c r="O24" s="351"/>
      <c r="P24" s="348"/>
      <c r="Q24" s="387"/>
      <c r="W24"/>
    </row>
    <row r="25" spans="1:24" ht="16.2" customHeight="1">
      <c r="B25" s="353"/>
      <c r="C25" s="354"/>
      <c r="D25" s="354"/>
      <c r="E25" s="355"/>
      <c r="F25" s="355"/>
      <c r="G25" s="130" t="s">
        <v>60</v>
      </c>
      <c r="H25" s="131" t="s">
        <v>61</v>
      </c>
      <c r="I25" s="131" t="s">
        <v>62</v>
      </c>
      <c r="J25" s="132" t="s">
        <v>63</v>
      </c>
      <c r="K25" s="130" t="s">
        <v>64</v>
      </c>
      <c r="L25" s="131" t="s">
        <v>65</v>
      </c>
      <c r="M25" s="131" t="s">
        <v>66</v>
      </c>
      <c r="N25" s="132" t="s">
        <v>67</v>
      </c>
      <c r="O25" s="352"/>
      <c r="P25" s="348"/>
      <c r="Q25" s="387"/>
      <c r="T25" s="86"/>
      <c r="U25" s="86"/>
      <c r="W25"/>
    </row>
    <row r="26" spans="1:24" ht="13.2" customHeight="1">
      <c r="B26" s="250" t="s">
        <v>193</v>
      </c>
      <c r="C26" s="251"/>
      <c r="D26" s="251"/>
      <c r="E26" s="251"/>
      <c r="F26" s="251"/>
      <c r="G26" s="251"/>
      <c r="H26" s="251"/>
      <c r="I26" s="251"/>
      <c r="J26" s="251"/>
      <c r="K26" s="251"/>
      <c r="L26" s="251"/>
      <c r="M26" s="251"/>
      <c r="N26" s="251"/>
      <c r="O26" s="251"/>
      <c r="P26" s="252"/>
      <c r="Q26" s="69"/>
      <c r="T26" s="87"/>
      <c r="U26" s="87"/>
      <c r="W26"/>
    </row>
    <row r="27" spans="1:24" ht="13.2" customHeight="1">
      <c r="A27" s="57"/>
      <c r="B27" s="253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5"/>
      <c r="Q27" s="69"/>
      <c r="T27" s="87"/>
      <c r="U27" s="87"/>
      <c r="W27"/>
    </row>
    <row r="28" spans="1:24" ht="16.95" customHeight="1">
      <c r="A28" s="57"/>
      <c r="B28" s="256" t="s">
        <v>91</v>
      </c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8"/>
      <c r="Q28" s="69"/>
      <c r="T28" s="87"/>
      <c r="U28" s="87"/>
      <c r="W28"/>
    </row>
    <row r="29" spans="1:24" ht="37.200000000000003" customHeight="1">
      <c r="B29" s="365" t="s">
        <v>576</v>
      </c>
      <c r="C29" s="366"/>
      <c r="D29" s="366"/>
      <c r="E29" s="305" t="s">
        <v>616</v>
      </c>
      <c r="F29" s="305"/>
      <c r="G29" s="243"/>
      <c r="H29" s="243"/>
      <c r="I29" s="243"/>
      <c r="J29" s="243"/>
      <c r="K29" s="243"/>
      <c r="L29" s="243"/>
      <c r="M29" s="243"/>
      <c r="N29" s="243"/>
      <c r="O29" s="278"/>
      <c r="P29" s="279"/>
      <c r="Q29" s="134"/>
      <c r="R29" s="90"/>
      <c r="S29" s="93"/>
      <c r="T29" s="93"/>
      <c r="U29"/>
      <c r="V29"/>
      <c r="W29" s="2"/>
      <c r="X29" s="2"/>
    </row>
    <row r="30" spans="1:24" ht="24" customHeight="1">
      <c r="A30" s="65"/>
      <c r="B30" s="293" t="s">
        <v>196</v>
      </c>
      <c r="C30" s="204" t="s">
        <v>197</v>
      </c>
      <c r="D30" s="207"/>
      <c r="E30" s="295">
        <v>596.62</v>
      </c>
      <c r="F30" s="224">
        <f t="shared" ref="F30:F40" si="0">E30*1.2</f>
        <v>715.94399999999996</v>
      </c>
      <c r="G30" s="204"/>
      <c r="H30" s="205"/>
      <c r="I30" s="205" t="s">
        <v>118</v>
      </c>
      <c r="J30" s="207" t="s">
        <v>118</v>
      </c>
      <c r="K30" s="205" t="s">
        <v>128</v>
      </c>
      <c r="L30" s="205"/>
      <c r="M30" s="205"/>
      <c r="N30" s="207" t="s">
        <v>118</v>
      </c>
      <c r="O30" s="138" t="s">
        <v>518</v>
      </c>
      <c r="P30" s="197"/>
      <c r="Q30" s="69"/>
      <c r="S30" s="91"/>
      <c r="T30" s="87"/>
      <c r="U30" s="87"/>
      <c r="W30"/>
    </row>
    <row r="31" spans="1:24" ht="24" customHeight="1">
      <c r="A31" s="57"/>
      <c r="B31" s="260" t="s">
        <v>203</v>
      </c>
      <c r="C31" s="185" t="s">
        <v>204</v>
      </c>
      <c r="D31" s="189"/>
      <c r="E31" s="296">
        <v>765.37</v>
      </c>
      <c r="F31" s="222">
        <f t="shared" si="0"/>
        <v>918.44399999999996</v>
      </c>
      <c r="G31" s="185"/>
      <c r="H31" s="188"/>
      <c r="I31" s="188" t="s">
        <v>200</v>
      </c>
      <c r="J31" s="189" t="s">
        <v>200</v>
      </c>
      <c r="K31" s="188" t="s">
        <v>103</v>
      </c>
      <c r="L31" s="188"/>
      <c r="M31" s="188"/>
      <c r="N31" s="189" t="s">
        <v>107</v>
      </c>
      <c r="O31" s="138" t="s">
        <v>518</v>
      </c>
      <c r="P31" s="197"/>
      <c r="Q31" s="69"/>
      <c r="T31" s="87"/>
      <c r="U31" s="87"/>
      <c r="W31"/>
    </row>
    <row r="32" spans="1:24" ht="24" customHeight="1">
      <c r="A32" s="65"/>
      <c r="B32" s="260" t="s">
        <v>469</v>
      </c>
      <c r="C32" s="185" t="s">
        <v>205</v>
      </c>
      <c r="D32" s="189"/>
      <c r="E32" s="296">
        <v>851.26</v>
      </c>
      <c r="F32" s="222">
        <f t="shared" si="0"/>
        <v>1021.5119999999999</v>
      </c>
      <c r="G32" s="185"/>
      <c r="H32" s="188"/>
      <c r="I32" s="188" t="s">
        <v>194</v>
      </c>
      <c r="J32" s="189" t="s">
        <v>194</v>
      </c>
      <c r="K32" s="188" t="s">
        <v>195</v>
      </c>
      <c r="L32" s="188"/>
      <c r="M32" s="188"/>
      <c r="N32" s="189" t="s">
        <v>195</v>
      </c>
      <c r="O32" s="138" t="s">
        <v>518</v>
      </c>
      <c r="P32" s="141" t="s">
        <v>544</v>
      </c>
      <c r="Q32" s="69"/>
      <c r="T32" s="87"/>
      <c r="U32" s="87"/>
      <c r="W32"/>
    </row>
    <row r="33" spans="1:23" ht="24" customHeight="1">
      <c r="A33" s="57"/>
      <c r="B33" s="260" t="s">
        <v>209</v>
      </c>
      <c r="C33" s="185" t="s">
        <v>208</v>
      </c>
      <c r="D33" s="189"/>
      <c r="E33" s="296">
        <v>951.16</v>
      </c>
      <c r="F33" s="222">
        <f t="shared" si="0"/>
        <v>1141.3919999999998</v>
      </c>
      <c r="G33" s="185"/>
      <c r="H33" s="188"/>
      <c r="I33" s="188" t="s">
        <v>200</v>
      </c>
      <c r="J33" s="189" t="s">
        <v>200</v>
      </c>
      <c r="K33" s="188" t="s">
        <v>103</v>
      </c>
      <c r="L33" s="188"/>
      <c r="M33" s="188"/>
      <c r="N33" s="189" t="s">
        <v>118</v>
      </c>
      <c r="O33" s="138" t="s">
        <v>518</v>
      </c>
      <c r="P33" s="197"/>
      <c r="Q33" s="69"/>
      <c r="T33" s="87"/>
      <c r="U33" s="87"/>
      <c r="W33"/>
    </row>
    <row r="34" spans="1:23" ht="24" customHeight="1">
      <c r="A34" s="57"/>
      <c r="B34" s="260" t="s">
        <v>211</v>
      </c>
      <c r="C34" s="185" t="s">
        <v>210</v>
      </c>
      <c r="D34" s="189"/>
      <c r="E34" s="296">
        <v>1035.0899999999999</v>
      </c>
      <c r="F34" s="222">
        <f t="shared" si="0"/>
        <v>1242.1079999999999</v>
      </c>
      <c r="G34" s="185" t="s">
        <v>212</v>
      </c>
      <c r="H34" s="188" t="s">
        <v>212</v>
      </c>
      <c r="I34" s="188"/>
      <c r="J34" s="189"/>
      <c r="K34" s="188" t="s">
        <v>128</v>
      </c>
      <c r="L34" s="188"/>
      <c r="M34" s="188"/>
      <c r="N34" s="189" t="s">
        <v>212</v>
      </c>
      <c r="O34" s="219"/>
      <c r="P34" s="203"/>
      <c r="Q34" s="69"/>
      <c r="T34" s="87"/>
      <c r="U34" s="87"/>
      <c r="W34"/>
    </row>
    <row r="35" spans="1:23" ht="24" customHeight="1">
      <c r="A35" s="57"/>
      <c r="B35" s="260" t="s">
        <v>470</v>
      </c>
      <c r="C35" s="185" t="s">
        <v>210</v>
      </c>
      <c r="D35" s="189"/>
      <c r="E35" s="296">
        <v>1035.0899999999999</v>
      </c>
      <c r="F35" s="222">
        <f t="shared" si="0"/>
        <v>1242.1079999999999</v>
      </c>
      <c r="G35" s="185"/>
      <c r="H35" s="188"/>
      <c r="I35" s="188" t="s">
        <v>194</v>
      </c>
      <c r="J35" s="189" t="s">
        <v>194</v>
      </c>
      <c r="K35" s="188" t="s">
        <v>471</v>
      </c>
      <c r="L35" s="188"/>
      <c r="M35" s="188"/>
      <c r="N35" s="189" t="s">
        <v>471</v>
      </c>
      <c r="O35" s="270">
        <v>46075</v>
      </c>
      <c r="P35" s="141" t="s">
        <v>544</v>
      </c>
      <c r="Q35" s="69"/>
      <c r="T35" s="87"/>
      <c r="U35" s="87"/>
      <c r="W35"/>
    </row>
    <row r="36" spans="1:23" ht="24" customHeight="1">
      <c r="A36" s="57"/>
      <c r="B36" s="260" t="s">
        <v>215</v>
      </c>
      <c r="C36" s="185" t="s">
        <v>216</v>
      </c>
      <c r="D36" s="189"/>
      <c r="E36" s="296">
        <v>1070.94</v>
      </c>
      <c r="F36" s="222">
        <f t="shared" si="0"/>
        <v>1285.1279999999999</v>
      </c>
      <c r="G36" s="185"/>
      <c r="H36" s="188"/>
      <c r="I36" s="188" t="s">
        <v>194</v>
      </c>
      <c r="J36" s="189" t="s">
        <v>194</v>
      </c>
      <c r="K36" s="188" t="s">
        <v>200</v>
      </c>
      <c r="L36" s="188"/>
      <c r="M36" s="188"/>
      <c r="N36" s="189" t="s">
        <v>200</v>
      </c>
      <c r="O36" s="138" t="s">
        <v>518</v>
      </c>
      <c r="P36" s="201"/>
      <c r="Q36" s="69"/>
      <c r="T36" s="87"/>
      <c r="U36" s="87"/>
      <c r="W36"/>
    </row>
    <row r="37" spans="1:23" ht="24" customHeight="1">
      <c r="A37" s="57"/>
      <c r="B37" s="260" t="s">
        <v>472</v>
      </c>
      <c r="C37" s="185" t="s">
        <v>217</v>
      </c>
      <c r="D37" s="189"/>
      <c r="E37" s="296">
        <v>1148.5999999999999</v>
      </c>
      <c r="F37" s="222">
        <f t="shared" ref="F37" si="1">E37*1.2</f>
        <v>1378.32</v>
      </c>
      <c r="G37" s="185"/>
      <c r="H37" s="188"/>
      <c r="I37" s="188" t="s">
        <v>194</v>
      </c>
      <c r="J37" s="189" t="s">
        <v>194</v>
      </c>
      <c r="K37" s="188" t="s">
        <v>195</v>
      </c>
      <c r="L37" s="188"/>
      <c r="M37" s="188"/>
      <c r="N37" s="189" t="s">
        <v>195</v>
      </c>
      <c r="O37" s="138" t="s">
        <v>518</v>
      </c>
      <c r="P37" s="141" t="s">
        <v>544</v>
      </c>
      <c r="Q37" s="69"/>
      <c r="T37" s="87"/>
      <c r="U37" s="87"/>
      <c r="W37"/>
    </row>
    <row r="38" spans="1:23" ht="24" customHeight="1">
      <c r="B38" s="260" t="s">
        <v>473</v>
      </c>
      <c r="C38" s="185" t="s">
        <v>219</v>
      </c>
      <c r="D38" s="189"/>
      <c r="E38" s="296">
        <v>1306.43</v>
      </c>
      <c r="F38" s="222">
        <f t="shared" si="0"/>
        <v>1567.7160000000001</v>
      </c>
      <c r="G38" s="185"/>
      <c r="H38" s="188"/>
      <c r="I38" s="188" t="s">
        <v>194</v>
      </c>
      <c r="J38" s="189" t="s">
        <v>194</v>
      </c>
      <c r="K38" s="188" t="s">
        <v>195</v>
      </c>
      <c r="L38" s="188"/>
      <c r="M38" s="188"/>
      <c r="N38" s="189" t="s">
        <v>195</v>
      </c>
      <c r="O38" s="138" t="s">
        <v>518</v>
      </c>
      <c r="P38" s="197"/>
      <c r="Q38" s="75"/>
      <c r="T38" s="87"/>
      <c r="U38" s="87"/>
      <c r="W38"/>
    </row>
    <row r="39" spans="1:23" ht="24" customHeight="1">
      <c r="B39" s="260" t="s">
        <v>474</v>
      </c>
      <c r="C39" s="185" t="s">
        <v>220</v>
      </c>
      <c r="D39" s="189"/>
      <c r="E39" s="296">
        <v>1401.83</v>
      </c>
      <c r="F39" s="222">
        <f t="shared" ref="F39" si="2">E39*1.2</f>
        <v>1682.1959999999999</v>
      </c>
      <c r="G39" s="185"/>
      <c r="H39" s="188"/>
      <c r="I39" s="188" t="s">
        <v>194</v>
      </c>
      <c r="J39" s="189" t="s">
        <v>194</v>
      </c>
      <c r="K39" s="188" t="s">
        <v>195</v>
      </c>
      <c r="L39" s="188"/>
      <c r="M39" s="188"/>
      <c r="N39" s="189" t="s">
        <v>195</v>
      </c>
      <c r="O39" s="138" t="s">
        <v>518</v>
      </c>
      <c r="P39" s="197"/>
      <c r="Q39" s="75"/>
      <c r="T39" s="87"/>
      <c r="U39" s="87"/>
      <c r="W39"/>
    </row>
    <row r="40" spans="1:23" ht="24" customHeight="1">
      <c r="B40" s="260" t="s">
        <v>475</v>
      </c>
      <c r="C40" s="185" t="s">
        <v>221</v>
      </c>
      <c r="D40" s="189"/>
      <c r="E40" s="296">
        <v>1539.08</v>
      </c>
      <c r="F40" s="222">
        <f t="shared" si="0"/>
        <v>1846.8959999999997</v>
      </c>
      <c r="G40" s="185"/>
      <c r="H40" s="188"/>
      <c r="I40" s="188" t="s">
        <v>194</v>
      </c>
      <c r="J40" s="189" t="s">
        <v>194</v>
      </c>
      <c r="K40" s="188" t="s">
        <v>195</v>
      </c>
      <c r="L40" s="188"/>
      <c r="M40" s="188"/>
      <c r="N40" s="189" t="s">
        <v>195</v>
      </c>
      <c r="O40" s="138" t="s">
        <v>518</v>
      </c>
      <c r="P40" s="141" t="s">
        <v>544</v>
      </c>
      <c r="Q40" s="69"/>
      <c r="T40" s="87"/>
      <c r="U40" s="87"/>
      <c r="W40"/>
    </row>
    <row r="41" spans="1:23" ht="24" customHeight="1">
      <c r="B41" s="260" t="s">
        <v>476</v>
      </c>
      <c r="C41" s="185" t="s">
        <v>222</v>
      </c>
      <c r="D41" s="189"/>
      <c r="E41" s="296">
        <v>1650.6</v>
      </c>
      <c r="F41" s="222">
        <f t="shared" ref="F41:F50" si="3">E41*1.2</f>
        <v>1980.7199999999998</v>
      </c>
      <c r="G41" s="185"/>
      <c r="H41" s="188"/>
      <c r="I41" s="188" t="s">
        <v>194</v>
      </c>
      <c r="J41" s="189" t="s">
        <v>194</v>
      </c>
      <c r="K41" s="188" t="s">
        <v>195</v>
      </c>
      <c r="L41" s="188"/>
      <c r="M41" s="188"/>
      <c r="N41" s="189" t="s">
        <v>195</v>
      </c>
      <c r="O41" s="138" t="s">
        <v>518</v>
      </c>
      <c r="P41" s="141" t="s">
        <v>544</v>
      </c>
      <c r="Q41" s="69"/>
      <c r="T41" s="87"/>
      <c r="U41" s="87"/>
      <c r="W41"/>
    </row>
    <row r="42" spans="1:23" ht="24" customHeight="1">
      <c r="B42" s="260" t="s">
        <v>477</v>
      </c>
      <c r="C42" s="185" t="s">
        <v>223</v>
      </c>
      <c r="D42" s="189"/>
      <c r="E42" s="296">
        <v>1870.47</v>
      </c>
      <c r="F42" s="222">
        <f t="shared" si="3"/>
        <v>2244.5639999999999</v>
      </c>
      <c r="G42" s="185"/>
      <c r="H42" s="188"/>
      <c r="I42" s="188" t="s">
        <v>194</v>
      </c>
      <c r="J42" s="189" t="s">
        <v>194</v>
      </c>
      <c r="K42" s="188" t="s">
        <v>218</v>
      </c>
      <c r="L42" s="188"/>
      <c r="M42" s="188"/>
      <c r="N42" s="189" t="s">
        <v>218</v>
      </c>
      <c r="O42" s="138" t="s">
        <v>518</v>
      </c>
      <c r="P42" s="141" t="s">
        <v>544</v>
      </c>
      <c r="Q42" s="69"/>
      <c r="T42" s="87"/>
      <c r="U42" s="87"/>
      <c r="W42"/>
    </row>
    <row r="43" spans="1:23" ht="24" customHeight="1">
      <c r="B43" s="260" t="s">
        <v>478</v>
      </c>
      <c r="C43" s="185" t="s">
        <v>224</v>
      </c>
      <c r="D43" s="189"/>
      <c r="E43" s="296">
        <v>2017.72</v>
      </c>
      <c r="F43" s="222">
        <f t="shared" si="3"/>
        <v>2421.2640000000001</v>
      </c>
      <c r="G43" s="185"/>
      <c r="H43" s="188"/>
      <c r="I43" s="188" t="s">
        <v>194</v>
      </c>
      <c r="J43" s="189" t="s">
        <v>194</v>
      </c>
      <c r="K43" s="188" t="s">
        <v>218</v>
      </c>
      <c r="L43" s="188"/>
      <c r="M43" s="188"/>
      <c r="N43" s="189" t="s">
        <v>218</v>
      </c>
      <c r="O43" s="138" t="s">
        <v>518</v>
      </c>
      <c r="P43" s="141" t="s">
        <v>544</v>
      </c>
      <c r="Q43" s="69"/>
      <c r="T43" s="87"/>
      <c r="U43" s="87"/>
      <c r="W43"/>
    </row>
    <row r="44" spans="1:23" ht="24" customHeight="1">
      <c r="B44" s="260" t="s">
        <v>225</v>
      </c>
      <c r="C44" s="185" t="s">
        <v>226</v>
      </c>
      <c r="D44" s="189"/>
      <c r="E44" s="296">
        <v>2391.39</v>
      </c>
      <c r="F44" s="222">
        <f t="shared" si="3"/>
        <v>2869.6679999999997</v>
      </c>
      <c r="G44" s="185" t="s">
        <v>194</v>
      </c>
      <c r="H44" s="188" t="s">
        <v>194</v>
      </c>
      <c r="I44" s="188"/>
      <c r="J44" s="189"/>
      <c r="K44" s="188" t="s">
        <v>218</v>
      </c>
      <c r="L44" s="188"/>
      <c r="M44" s="188"/>
      <c r="N44" s="189" t="s">
        <v>218</v>
      </c>
      <c r="O44" s="138" t="s">
        <v>518</v>
      </c>
      <c r="P44" s="201"/>
      <c r="Q44" s="69"/>
      <c r="T44" s="87"/>
      <c r="U44" s="87"/>
      <c r="W44"/>
    </row>
    <row r="45" spans="1:23" ht="24" customHeight="1">
      <c r="B45" s="260" t="s">
        <v>479</v>
      </c>
      <c r="C45" s="185" t="s">
        <v>226</v>
      </c>
      <c r="D45" s="189"/>
      <c r="E45" s="296">
        <v>2391.39</v>
      </c>
      <c r="F45" s="222">
        <f t="shared" si="3"/>
        <v>2869.6679999999997</v>
      </c>
      <c r="G45" s="185"/>
      <c r="H45" s="188"/>
      <c r="I45" s="188" t="s">
        <v>194</v>
      </c>
      <c r="J45" s="189" t="s">
        <v>194</v>
      </c>
      <c r="K45" s="188" t="s">
        <v>218</v>
      </c>
      <c r="L45" s="188"/>
      <c r="M45" s="188"/>
      <c r="N45" s="189" t="s">
        <v>218</v>
      </c>
      <c r="O45" s="218"/>
      <c r="P45" s="197"/>
      <c r="Q45" s="69"/>
      <c r="T45" s="87"/>
      <c r="U45" s="87"/>
      <c r="W45"/>
    </row>
    <row r="46" spans="1:23" ht="24" customHeight="1">
      <c r="B46" s="260" t="s">
        <v>480</v>
      </c>
      <c r="C46" s="185" t="s">
        <v>227</v>
      </c>
      <c r="D46" s="189"/>
      <c r="E46" s="296">
        <v>2472.1999999999998</v>
      </c>
      <c r="F46" s="222">
        <f t="shared" si="3"/>
        <v>2966.64</v>
      </c>
      <c r="G46" s="185"/>
      <c r="H46" s="188"/>
      <c r="I46" s="188" t="s">
        <v>194</v>
      </c>
      <c r="J46" s="189" t="s">
        <v>194</v>
      </c>
      <c r="K46" s="188" t="s">
        <v>218</v>
      </c>
      <c r="L46" s="188"/>
      <c r="M46" s="188"/>
      <c r="N46" s="189" t="s">
        <v>218</v>
      </c>
      <c r="O46" s="219"/>
      <c r="P46" s="203"/>
      <c r="Q46" s="69"/>
      <c r="T46" s="87"/>
      <c r="U46" s="87"/>
      <c r="W46"/>
    </row>
    <row r="47" spans="1:23" ht="24" customHeight="1">
      <c r="B47" s="260" t="s">
        <v>481</v>
      </c>
      <c r="C47" s="185" t="s">
        <v>228</v>
      </c>
      <c r="D47" s="189"/>
      <c r="E47" s="296">
        <v>2693.05</v>
      </c>
      <c r="F47" s="222">
        <f t="shared" si="3"/>
        <v>3231.6600000000003</v>
      </c>
      <c r="G47" s="185"/>
      <c r="H47" s="188"/>
      <c r="I47" s="188" t="s">
        <v>194</v>
      </c>
      <c r="J47" s="189" t="s">
        <v>194</v>
      </c>
      <c r="K47" s="188" t="s">
        <v>218</v>
      </c>
      <c r="L47" s="188"/>
      <c r="M47" s="188"/>
      <c r="N47" s="189" t="s">
        <v>218</v>
      </c>
      <c r="O47" s="138" t="s">
        <v>518</v>
      </c>
      <c r="P47" s="197"/>
      <c r="Q47" s="69"/>
      <c r="T47" s="87"/>
      <c r="U47" s="87"/>
      <c r="W47"/>
    </row>
    <row r="48" spans="1:23" ht="24" customHeight="1">
      <c r="B48" s="260" t="s">
        <v>482</v>
      </c>
      <c r="C48" s="185" t="s">
        <v>229</v>
      </c>
      <c r="D48" s="189"/>
      <c r="E48" s="296">
        <v>2920.77</v>
      </c>
      <c r="F48" s="222">
        <f t="shared" si="3"/>
        <v>3504.924</v>
      </c>
      <c r="G48" s="185"/>
      <c r="H48" s="188"/>
      <c r="I48" s="188" t="s">
        <v>194</v>
      </c>
      <c r="J48" s="189" t="s">
        <v>194</v>
      </c>
      <c r="K48" s="188" t="s">
        <v>218</v>
      </c>
      <c r="L48" s="188"/>
      <c r="M48" s="188"/>
      <c r="N48" s="189" t="s">
        <v>218</v>
      </c>
      <c r="O48" s="138" t="s">
        <v>518</v>
      </c>
      <c r="P48" s="197"/>
      <c r="Q48" s="69"/>
      <c r="W48"/>
    </row>
    <row r="49" spans="1:24" ht="24" customHeight="1">
      <c r="B49" s="260" t="s">
        <v>483</v>
      </c>
      <c r="C49" s="185" t="s">
        <v>230</v>
      </c>
      <c r="D49" s="189"/>
      <c r="E49" s="296">
        <v>3264.19</v>
      </c>
      <c r="F49" s="222">
        <f t="shared" si="3"/>
        <v>3917.0279999999998</v>
      </c>
      <c r="G49" s="185"/>
      <c r="H49" s="188"/>
      <c r="I49" s="188" t="s">
        <v>194</v>
      </c>
      <c r="J49" s="189" t="s">
        <v>194</v>
      </c>
      <c r="K49" s="188" t="s">
        <v>218</v>
      </c>
      <c r="L49" s="188"/>
      <c r="M49" s="188"/>
      <c r="N49" s="189" t="s">
        <v>218</v>
      </c>
      <c r="O49" s="138" t="s">
        <v>518</v>
      </c>
      <c r="P49" s="197"/>
      <c r="Q49" s="69"/>
      <c r="W49"/>
    </row>
    <row r="50" spans="1:24" ht="24" customHeight="1">
      <c r="B50" s="294" t="s">
        <v>590</v>
      </c>
      <c r="C50" s="190" t="s">
        <v>591</v>
      </c>
      <c r="D50" s="193"/>
      <c r="E50" s="297">
        <v>3427.4</v>
      </c>
      <c r="F50" s="223">
        <f t="shared" si="3"/>
        <v>4112.88</v>
      </c>
      <c r="G50" s="190"/>
      <c r="H50" s="191"/>
      <c r="I50" s="191" t="s">
        <v>592</v>
      </c>
      <c r="J50" s="193" t="s">
        <v>592</v>
      </c>
      <c r="K50" s="191" t="s">
        <v>218</v>
      </c>
      <c r="L50" s="191"/>
      <c r="M50" s="191"/>
      <c r="N50" s="193" t="s">
        <v>218</v>
      </c>
      <c r="O50" s="288"/>
      <c r="P50" s="197"/>
      <c r="Q50" s="69"/>
      <c r="W50"/>
    </row>
    <row r="51" spans="1:24" ht="37.200000000000003" customHeight="1">
      <c r="B51" s="365" t="s">
        <v>577</v>
      </c>
      <c r="C51" s="366"/>
      <c r="D51" s="366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78"/>
      <c r="P51" s="279"/>
      <c r="Q51" s="228"/>
      <c r="R51" s="90"/>
      <c r="S51" s="93"/>
      <c r="T51" s="93"/>
      <c r="U51"/>
      <c r="V51"/>
      <c r="W51" s="2"/>
      <c r="X51" s="2"/>
    </row>
    <row r="52" spans="1:24" ht="24" customHeight="1">
      <c r="A52" s="57"/>
      <c r="B52" s="293" t="s">
        <v>198</v>
      </c>
      <c r="C52" s="204" t="s">
        <v>199</v>
      </c>
      <c r="D52" s="207"/>
      <c r="E52" s="206">
        <v>681.85</v>
      </c>
      <c r="F52" s="224">
        <f t="shared" ref="F52:F57" si="4">E52*1.2</f>
        <v>818.22</v>
      </c>
      <c r="G52" s="204"/>
      <c r="H52" s="205"/>
      <c r="I52" s="205" t="s">
        <v>103</v>
      </c>
      <c r="J52" s="205" t="s">
        <v>103</v>
      </c>
      <c r="K52" s="204" t="s">
        <v>200</v>
      </c>
      <c r="L52" s="205"/>
      <c r="M52" s="205"/>
      <c r="N52" s="207" t="s">
        <v>200</v>
      </c>
      <c r="O52" s="138" t="s">
        <v>518</v>
      </c>
      <c r="P52" s="197"/>
      <c r="Q52" s="69"/>
      <c r="T52" s="87"/>
      <c r="U52" s="87"/>
      <c r="W52"/>
    </row>
    <row r="53" spans="1:24" ht="24" customHeight="1">
      <c r="A53" s="65"/>
      <c r="B53" s="260" t="s">
        <v>201</v>
      </c>
      <c r="C53" s="185" t="s">
        <v>202</v>
      </c>
      <c r="D53" s="189"/>
      <c r="E53" s="208">
        <v>765.37</v>
      </c>
      <c r="F53" s="222">
        <f t="shared" ref="F53:F54" si="5">E53*1.2</f>
        <v>918.44399999999996</v>
      </c>
      <c r="G53" s="185" t="s">
        <v>102</v>
      </c>
      <c r="H53" s="188" t="s">
        <v>102</v>
      </c>
      <c r="I53" s="188"/>
      <c r="J53" s="188"/>
      <c r="K53" s="185" t="s">
        <v>200</v>
      </c>
      <c r="L53" s="188"/>
      <c r="M53" s="188"/>
      <c r="N53" s="189" t="s">
        <v>200</v>
      </c>
      <c r="O53" s="138" t="s">
        <v>518</v>
      </c>
      <c r="P53" s="197"/>
      <c r="Q53" s="69"/>
      <c r="T53" s="87"/>
      <c r="U53" s="87"/>
      <c r="W53"/>
    </row>
    <row r="54" spans="1:24" ht="24" customHeight="1">
      <c r="A54" s="57"/>
      <c r="B54" s="294" t="s">
        <v>603</v>
      </c>
      <c r="C54" s="190" t="s">
        <v>615</v>
      </c>
      <c r="D54" s="193"/>
      <c r="E54" s="192">
        <v>851.26</v>
      </c>
      <c r="F54" s="223">
        <f t="shared" si="5"/>
        <v>1021.5119999999999</v>
      </c>
      <c r="G54" s="190"/>
      <c r="H54" s="191"/>
      <c r="I54" s="191" t="s">
        <v>194</v>
      </c>
      <c r="J54" s="191" t="s">
        <v>194</v>
      </c>
      <c r="K54" s="190" t="s">
        <v>200</v>
      </c>
      <c r="L54" s="191"/>
      <c r="M54" s="191"/>
      <c r="N54" s="193" t="s">
        <v>200</v>
      </c>
      <c r="O54" s="203"/>
      <c r="P54" s="141" t="s">
        <v>544</v>
      </c>
      <c r="Q54" s="88"/>
      <c r="T54" s="87"/>
      <c r="U54" s="87"/>
      <c r="W54"/>
    </row>
    <row r="55" spans="1:24" ht="24" customHeight="1">
      <c r="A55" s="57"/>
      <c r="B55" s="293" t="s">
        <v>206</v>
      </c>
      <c r="C55" s="204" t="s">
        <v>207</v>
      </c>
      <c r="D55" s="207"/>
      <c r="E55" s="206">
        <v>951.16</v>
      </c>
      <c r="F55" s="206">
        <f t="shared" si="4"/>
        <v>1141.3919999999998</v>
      </c>
      <c r="G55" s="204" t="s">
        <v>194</v>
      </c>
      <c r="H55" s="205" t="s">
        <v>194</v>
      </c>
      <c r="I55" s="205"/>
      <c r="J55" s="207"/>
      <c r="K55" s="204" t="s">
        <v>200</v>
      </c>
      <c r="L55" s="205"/>
      <c r="M55" s="205"/>
      <c r="N55" s="207" t="s">
        <v>200</v>
      </c>
      <c r="O55" s="138" t="s">
        <v>518</v>
      </c>
      <c r="P55" s="197"/>
      <c r="Q55" s="69"/>
      <c r="T55" s="87"/>
      <c r="U55" s="87"/>
      <c r="W55"/>
    </row>
    <row r="56" spans="1:24" ht="24" customHeight="1">
      <c r="A56" s="57"/>
      <c r="B56" s="294" t="s">
        <v>600</v>
      </c>
      <c r="C56" s="190" t="s">
        <v>389</v>
      </c>
      <c r="D56" s="193"/>
      <c r="E56" s="192">
        <v>1035.0899999999999</v>
      </c>
      <c r="F56" s="192">
        <f t="shared" si="4"/>
        <v>1242.1079999999999</v>
      </c>
      <c r="G56" s="190"/>
      <c r="H56" s="191"/>
      <c r="I56" s="191" t="s">
        <v>194</v>
      </c>
      <c r="J56" s="193" t="s">
        <v>194</v>
      </c>
      <c r="K56" s="190" t="s">
        <v>200</v>
      </c>
      <c r="L56" s="191"/>
      <c r="M56" s="191"/>
      <c r="N56" s="193" t="s">
        <v>200</v>
      </c>
      <c r="O56" s="203"/>
      <c r="P56" s="141" t="s">
        <v>544</v>
      </c>
      <c r="Q56" s="69"/>
      <c r="T56" s="87"/>
      <c r="U56" s="87"/>
      <c r="W56"/>
    </row>
    <row r="57" spans="1:24" ht="24" customHeight="1">
      <c r="A57" s="65"/>
      <c r="B57" s="260" t="s">
        <v>213</v>
      </c>
      <c r="C57" s="185" t="s">
        <v>214</v>
      </c>
      <c r="D57" s="189"/>
      <c r="E57" s="208">
        <v>1070.94</v>
      </c>
      <c r="F57" s="208">
        <f t="shared" si="4"/>
        <v>1285.1279999999999</v>
      </c>
      <c r="G57" s="185"/>
      <c r="H57" s="188"/>
      <c r="I57" s="188" t="s">
        <v>194</v>
      </c>
      <c r="J57" s="189" t="s">
        <v>194</v>
      </c>
      <c r="K57" s="185" t="s">
        <v>200</v>
      </c>
      <c r="L57" s="188"/>
      <c r="M57" s="188"/>
      <c r="N57" s="189" t="s">
        <v>200</v>
      </c>
      <c r="O57" s="138" t="s">
        <v>518</v>
      </c>
      <c r="P57" s="197"/>
      <c r="Q57" s="69"/>
      <c r="T57" s="87"/>
      <c r="U57" s="87"/>
      <c r="W57"/>
    </row>
    <row r="58" spans="1:24" ht="24" customHeight="1">
      <c r="A58" s="65"/>
      <c r="B58" s="294" t="s">
        <v>601</v>
      </c>
      <c r="C58" s="190" t="s">
        <v>602</v>
      </c>
      <c r="D58" s="193"/>
      <c r="E58" s="192">
        <v>1148.5999999999999</v>
      </c>
      <c r="F58" s="192">
        <f t="shared" ref="F58" si="6">E58*1.2</f>
        <v>1378.32</v>
      </c>
      <c r="G58" s="190"/>
      <c r="H58" s="191"/>
      <c r="I58" s="191" t="s">
        <v>194</v>
      </c>
      <c r="J58" s="193" t="s">
        <v>194</v>
      </c>
      <c r="K58" s="190" t="s">
        <v>200</v>
      </c>
      <c r="L58" s="191"/>
      <c r="M58" s="191"/>
      <c r="N58" s="193" t="s">
        <v>200</v>
      </c>
      <c r="O58" s="225"/>
      <c r="P58" s="141" t="s">
        <v>544</v>
      </c>
      <c r="Q58" s="69"/>
      <c r="T58" s="87"/>
      <c r="U58" s="87"/>
      <c r="W58"/>
    </row>
    <row r="59" spans="1:24" ht="24" customHeight="1">
      <c r="A59" s="329"/>
      <c r="B59" s="188"/>
      <c r="C59" s="188"/>
      <c r="D59" s="188"/>
      <c r="E59" s="208"/>
      <c r="F59" s="208"/>
      <c r="G59" s="188"/>
      <c r="H59" s="188"/>
      <c r="I59" s="188"/>
      <c r="J59" s="188"/>
      <c r="K59" s="188"/>
      <c r="L59" s="188"/>
      <c r="M59" s="188"/>
      <c r="N59" s="188"/>
      <c r="O59" s="272"/>
      <c r="P59" s="264"/>
      <c r="Q59" s="69"/>
      <c r="T59" s="87"/>
      <c r="U59" s="87"/>
      <c r="W59"/>
    </row>
    <row r="60" spans="1:24" ht="24" customHeight="1">
      <c r="B60" s="146" t="s">
        <v>545</v>
      </c>
      <c r="C60" s="147" t="s">
        <v>546</v>
      </c>
      <c r="D60"/>
      <c r="E60"/>
      <c r="L60"/>
      <c r="N60"/>
      <c r="O60"/>
      <c r="P60" s="55"/>
      <c r="Q60"/>
    </row>
    <row r="61" spans="1:24" ht="24" customHeight="1">
      <c r="B61" s="148"/>
      <c r="C61" s="147"/>
      <c r="D61"/>
      <c r="E61"/>
      <c r="L61"/>
      <c r="N61"/>
      <c r="O61"/>
      <c r="P61" s="55"/>
      <c r="Q61"/>
    </row>
    <row r="62" spans="1:24" ht="24" customHeight="1">
      <c r="B62" s="138" t="s">
        <v>518</v>
      </c>
      <c r="C62" s="147" t="s">
        <v>547</v>
      </c>
      <c r="D62"/>
      <c r="E62"/>
      <c r="L62"/>
      <c r="N62"/>
      <c r="O62"/>
      <c r="P62" s="55"/>
      <c r="Q62"/>
    </row>
    <row r="63" spans="1:24" ht="24" customHeight="1">
      <c r="B63" s="149"/>
      <c r="C63" s="147"/>
      <c r="D63"/>
      <c r="E63"/>
      <c r="L63"/>
      <c r="N63"/>
      <c r="O63"/>
      <c r="P63" s="55"/>
      <c r="Q63"/>
    </row>
    <row r="64" spans="1:24" ht="24" customHeight="1">
      <c r="B64" s="141" t="s">
        <v>544</v>
      </c>
      <c r="C64" s="147" t="s">
        <v>548</v>
      </c>
      <c r="D64"/>
      <c r="E64"/>
      <c r="L64"/>
      <c r="N64"/>
      <c r="O64"/>
      <c r="P64" s="55"/>
      <c r="Q64"/>
    </row>
    <row r="65" spans="2:17" ht="24" customHeight="1">
      <c r="B65"/>
      <c r="C65"/>
      <c r="D65"/>
      <c r="E65"/>
      <c r="L65"/>
      <c r="N65"/>
      <c r="O65"/>
      <c r="P65"/>
      <c r="Q65"/>
    </row>
    <row r="66" spans="2:17" ht="24" customHeight="1">
      <c r="B66" s="349" t="s">
        <v>84</v>
      </c>
      <c r="C66" s="349"/>
      <c r="D66" s="349"/>
      <c r="E66"/>
      <c r="L66"/>
      <c r="N66"/>
      <c r="O66"/>
      <c r="P66"/>
      <c r="Q66"/>
    </row>
    <row r="67" spans="2:17">
      <c r="Q67" s="61"/>
    </row>
    <row r="68" spans="2:17">
      <c r="Q68" s="61"/>
    </row>
    <row r="69" spans="2:17">
      <c r="Q69" s="61"/>
    </row>
    <row r="70" spans="2:17">
      <c r="Q70" s="61"/>
    </row>
    <row r="71" spans="2:17">
      <c r="Q71" s="61"/>
    </row>
    <row r="72" spans="2:17">
      <c r="Q72" s="61"/>
    </row>
    <row r="73" spans="2:17">
      <c r="Q73" s="61"/>
    </row>
    <row r="74" spans="2:17">
      <c r="Q74" s="61"/>
    </row>
    <row r="75" spans="2:17">
      <c r="Q75" s="61"/>
    </row>
    <row r="76" spans="2:17">
      <c r="Q76" s="61"/>
    </row>
    <row r="77" spans="2:17">
      <c r="Q77" s="61"/>
    </row>
    <row r="78" spans="2:17">
      <c r="Q78" s="61"/>
    </row>
    <row r="79" spans="2:17">
      <c r="Q79" s="61"/>
    </row>
    <row r="80" spans="2:17">
      <c r="Q80" s="61"/>
    </row>
    <row r="81" spans="17:17">
      <c r="Q81" s="61"/>
    </row>
    <row r="82" spans="17:17">
      <c r="Q82" s="61"/>
    </row>
    <row r="83" spans="17:17">
      <c r="Q83" s="61"/>
    </row>
    <row r="84" spans="17:17">
      <c r="Q84" s="61"/>
    </row>
    <row r="85" spans="17:17">
      <c r="Q85" s="61"/>
    </row>
    <row r="86" spans="17:17">
      <c r="Q86" s="61"/>
    </row>
    <row r="87" spans="17:17">
      <c r="Q87" s="61"/>
    </row>
    <row r="88" spans="17:17">
      <c r="Q88" s="61"/>
    </row>
    <row r="89" spans="17:17">
      <c r="Q89" s="61"/>
    </row>
    <row r="90" spans="17:17">
      <c r="Q90" s="61"/>
    </row>
    <row r="91" spans="17:17">
      <c r="Q91" s="61"/>
    </row>
    <row r="92" spans="17:17">
      <c r="Q92" s="61"/>
    </row>
    <row r="93" spans="17:17">
      <c r="Q93" s="61"/>
    </row>
    <row r="94" spans="17:17">
      <c r="Q94" s="61"/>
    </row>
  </sheetData>
  <mergeCells count="49">
    <mergeCell ref="B66:D66"/>
    <mergeCell ref="B29:D29"/>
    <mergeCell ref="B51:D51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D18:D19"/>
    <mergeCell ref="E18:F18"/>
    <mergeCell ref="J17:O17"/>
    <mergeCell ref="B18:B19"/>
    <mergeCell ref="C18:C19"/>
    <mergeCell ref="L18:L19"/>
    <mergeCell ref="M18:N19"/>
    <mergeCell ref="O18:O19"/>
    <mergeCell ref="G18:G19"/>
    <mergeCell ref="H18:I19"/>
    <mergeCell ref="J18:K19"/>
    <mergeCell ref="B17:D17"/>
    <mergeCell ref="E17:I17"/>
    <mergeCell ref="L20:L21"/>
    <mergeCell ref="M20:N21"/>
    <mergeCell ref="D20:D21"/>
    <mergeCell ref="E20:E21"/>
    <mergeCell ref="F20:F21"/>
    <mergeCell ref="B20:B21"/>
    <mergeCell ref="C20:C21"/>
    <mergeCell ref="Q23:Q25"/>
    <mergeCell ref="O23:O25"/>
    <mergeCell ref="P23:P25"/>
    <mergeCell ref="O20:O21"/>
    <mergeCell ref="B23:B25"/>
    <mergeCell ref="C23:D25"/>
    <mergeCell ref="E23:E25"/>
    <mergeCell ref="F23:F25"/>
    <mergeCell ref="G23:N23"/>
    <mergeCell ref="G24:J24"/>
    <mergeCell ref="K24:N24"/>
    <mergeCell ref="G20:G21"/>
    <mergeCell ref="H20:I21"/>
    <mergeCell ref="J20:K21"/>
  </mergeCells>
  <hyperlinks>
    <hyperlink ref="L6" r:id="rId1" xr:uid="{00000000-0004-0000-0900-000000000000}"/>
    <hyperlink ref="L8" r:id="rId2" xr:uid="{00000000-0004-0000-0900-000001000000}"/>
    <hyperlink ref="L10" r:id="rId3" xr:uid="{00000000-0004-0000-0900-000002000000}"/>
    <hyperlink ref="L12" r:id="rId4" xr:uid="{00000000-0004-0000-0900-000003000000}"/>
    <hyperlink ref="L14" r:id="rId5" location="introduce-cool-config" xr:uid="{00000000-0004-0000-0900-000004000000}"/>
    <hyperlink ref="B66" location="Содержание!A1" display="Вернуться к Содержанию" xr:uid="{8E7E175D-C959-4D55-9AE0-9A05211D839D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  <legacy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35307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1</vt:i4>
      </vt:variant>
    </vt:vector>
  </HeadingPairs>
  <TitlesOfParts>
    <vt:vector size="17" baseType="lpstr">
      <vt:lpstr>Содержание</vt:lpstr>
      <vt:lpstr>RD-014</vt:lpstr>
      <vt:lpstr>RD-020W</vt:lpstr>
      <vt:lpstr>RD-027(W)</vt:lpstr>
      <vt:lpstr>RD-030_RD-032</vt:lpstr>
      <vt:lpstr>RD-052-H(L)</vt:lpstr>
      <vt:lpstr>RD-052-HQ</vt:lpstr>
      <vt:lpstr>RD-060</vt:lpstr>
      <vt:lpstr>RD-095B</vt:lpstr>
      <vt:lpstr>RD-095</vt:lpstr>
      <vt:lpstr>RD-113W</vt:lpstr>
      <vt:lpstr>RD-200</vt:lpstr>
      <vt:lpstr>RD-210_без дистрибьютора</vt:lpstr>
      <vt:lpstr>RD-210-HQ</vt:lpstr>
      <vt:lpstr>RD-210-HDQ</vt:lpstr>
      <vt:lpstr>Типы и присоединительные размер</vt:lpstr>
      <vt:lpstr>'Типы и присоединительные размер'!Критерии</vt:lpstr>
    </vt:vector>
  </TitlesOfParts>
  <Company>Danfoss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u254668</dc:creator>
  <dc:description/>
  <cp:lastModifiedBy>Myasoedov Stanislav</cp:lastModifiedBy>
  <cp:revision>77</cp:revision>
  <dcterms:created xsi:type="dcterms:W3CDTF">2012-10-16T17:49:23Z</dcterms:created>
  <dcterms:modified xsi:type="dcterms:W3CDTF">2025-12-16T03:41:32Z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d6a82de-332f-43b8-a8a7-1928fd67507f_ActionId">
    <vt:lpwstr>b3218bf5-1f19-4785-81c9-00005454a0c7</vt:lpwstr>
  </property>
  <property fmtid="{D5CDD505-2E9C-101B-9397-08002B2CF9AE}" pid="3" name="MSIP_Label_8d6a82de-332f-43b8-a8a7-1928fd67507f_ContentBits">
    <vt:lpwstr>2</vt:lpwstr>
  </property>
  <property fmtid="{D5CDD505-2E9C-101B-9397-08002B2CF9AE}" pid="4" name="MSIP_Label_8d6a82de-332f-43b8-a8a7-1928fd67507f_Enabled">
    <vt:lpwstr>true</vt:lpwstr>
  </property>
  <property fmtid="{D5CDD505-2E9C-101B-9397-08002B2CF9AE}" pid="5" name="MSIP_Label_8d6a82de-332f-43b8-a8a7-1928fd67507f_Method">
    <vt:lpwstr>Standard</vt:lpwstr>
  </property>
  <property fmtid="{D5CDD505-2E9C-101B-9397-08002B2CF9AE}" pid="6" name="MSIP_Label_8d6a82de-332f-43b8-a8a7-1928fd67507f_Name">
    <vt:lpwstr>1. Business</vt:lpwstr>
  </property>
  <property fmtid="{D5CDD505-2E9C-101B-9397-08002B2CF9AE}" pid="7" name="MSIP_Label_8d6a82de-332f-43b8-a8a7-1928fd67507f_SetDate">
    <vt:lpwstr>2021-04-21T13:56:31Z</vt:lpwstr>
  </property>
  <property fmtid="{D5CDD505-2E9C-101B-9397-08002B2CF9AE}" pid="8" name="MSIP_Label_8d6a82de-332f-43b8-a8a7-1928fd67507f_SiteId">
    <vt:lpwstr>097464b8-069c-453e-9254-c17ec707310d</vt:lpwstr>
  </property>
</Properties>
</file>